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dgref\excel\"/>
    </mc:Choice>
  </mc:AlternateContent>
  <xr:revisionPtr revIDLastSave="0" documentId="13_ncr:1_{D33AF307-AF53-4341-9D60-BB352C5742A1}" xr6:coauthVersionLast="47" xr6:coauthVersionMax="47" xr10:uidLastSave="{00000000-0000-0000-0000-000000000000}"/>
  <bookViews>
    <workbookView xWindow="25080" yWindow="-120" windowWidth="25440" windowHeight="15390" activeTab="2" xr2:uid="{00000000-000D-0000-FFFF-FFFF00000000}"/>
  </bookViews>
  <sheets>
    <sheet name="FA22" sheetId="1" r:id="rId1"/>
    <sheet name="SP23" sheetId="2" r:id="rId2"/>
    <sheet name="Fall-Spring Averag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7" i="3" l="1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 l="1"/>
  <c r="D127" i="3"/>
  <c r="C127" i="3"/>
  <c r="W23" i="3"/>
  <c r="V23" i="3"/>
  <c r="U23" i="3"/>
  <c r="J23" i="3" l="1"/>
  <c r="Q163" i="3"/>
  <c r="Q160" i="3"/>
  <c r="Q157" i="3"/>
  <c r="Q153" i="3"/>
  <c r="Q150" i="3"/>
  <c r="Q147" i="3"/>
  <c r="Q144" i="3"/>
  <c r="Q138" i="3"/>
  <c r="Q131" i="3"/>
  <c r="Q76" i="3"/>
  <c r="Q73" i="3"/>
  <c r="Q66" i="3"/>
  <c r="Q62" i="3"/>
  <c r="Q51" i="3"/>
  <c r="Q36" i="3"/>
  <c r="Q29" i="3"/>
  <c r="Q23" i="3"/>
  <c r="J29" i="3"/>
  <c r="J36" i="3"/>
  <c r="J51" i="3"/>
  <c r="J62" i="3"/>
  <c r="J66" i="3"/>
  <c r="J73" i="3"/>
  <c r="J76" i="3"/>
  <c r="J131" i="3"/>
  <c r="J138" i="3"/>
  <c r="J144" i="3"/>
  <c r="J147" i="3"/>
  <c r="J150" i="3"/>
  <c r="J153" i="3"/>
  <c r="J157" i="3"/>
  <c r="J160" i="3"/>
  <c r="J163" i="3"/>
  <c r="P163" i="3"/>
  <c r="P160" i="3"/>
  <c r="P157" i="3"/>
  <c r="P153" i="3"/>
  <c r="P150" i="3"/>
  <c r="P147" i="3"/>
  <c r="P144" i="3"/>
  <c r="P138" i="3"/>
  <c r="P131" i="3"/>
  <c r="P76" i="3"/>
  <c r="P73" i="3"/>
  <c r="P66" i="3"/>
  <c r="P62" i="3"/>
  <c r="P51" i="3"/>
  <c r="P36" i="3"/>
  <c r="P29" i="3"/>
  <c r="P23" i="3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W36" i="2"/>
  <c r="V36" i="2"/>
  <c r="U36" i="2"/>
  <c r="P162" i="2"/>
  <c r="P159" i="2"/>
  <c r="P152" i="2"/>
  <c r="P149" i="2"/>
  <c r="P146" i="2"/>
  <c r="P143" i="2"/>
  <c r="P137" i="2"/>
  <c r="P130" i="2"/>
  <c r="P127" i="2"/>
  <c r="P76" i="2"/>
  <c r="P73" i="2"/>
  <c r="P66" i="2"/>
  <c r="P62" i="2"/>
  <c r="P51" i="2"/>
  <c r="P36" i="2"/>
  <c r="P29" i="2"/>
  <c r="P23" i="2"/>
  <c r="J162" i="2"/>
  <c r="J159" i="2"/>
  <c r="J152" i="2"/>
  <c r="J149" i="2"/>
  <c r="J146" i="2"/>
  <c r="J143" i="2"/>
  <c r="J137" i="2"/>
  <c r="J130" i="2"/>
  <c r="J127" i="2"/>
  <c r="J76" i="2"/>
  <c r="J73" i="2"/>
  <c r="J66" i="2"/>
  <c r="J62" i="2"/>
  <c r="J51" i="2"/>
  <c r="J36" i="2"/>
  <c r="J29" i="2"/>
  <c r="J23" i="2"/>
  <c r="U162" i="1"/>
  <c r="C162" i="1"/>
  <c r="K159" i="1"/>
  <c r="V143" i="1"/>
  <c r="W143" i="1"/>
  <c r="U143" i="1"/>
  <c r="T143" i="1"/>
  <c r="S143" i="1"/>
  <c r="R143" i="1"/>
  <c r="Q143" i="1"/>
  <c r="P143" i="1"/>
  <c r="O143" i="1"/>
  <c r="N143" i="1"/>
  <c r="M143" i="1"/>
  <c r="L143" i="1"/>
  <c r="J137" i="1" s="1"/>
  <c r="K143" i="1"/>
  <c r="I137" i="1" s="1"/>
  <c r="J143" i="1"/>
  <c r="H137" i="1" s="1"/>
  <c r="I143" i="1"/>
  <c r="G137" i="1" s="1"/>
  <c r="H143" i="1"/>
  <c r="F137" i="1" s="1"/>
  <c r="G143" i="1"/>
  <c r="F143" i="1"/>
  <c r="E143" i="1"/>
  <c r="D143" i="1"/>
  <c r="C143" i="1"/>
  <c r="V137" i="1"/>
  <c r="W137" i="1"/>
  <c r="U137" i="1"/>
  <c r="T137" i="1"/>
  <c r="S137" i="1"/>
  <c r="R137" i="1"/>
  <c r="Q137" i="1"/>
  <c r="P137" i="1"/>
  <c r="O137" i="1"/>
  <c r="N137" i="1"/>
  <c r="M137" i="1"/>
  <c r="L137" i="1"/>
  <c r="K137" i="1"/>
  <c r="E137" i="1"/>
  <c r="D137" i="1"/>
  <c r="C13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66" i="1"/>
  <c r="P62" i="1"/>
  <c r="P51" i="1"/>
  <c r="P36" i="1"/>
  <c r="P29" i="1"/>
  <c r="P23" i="1"/>
  <c r="V66" i="1"/>
  <c r="W66" i="1"/>
  <c r="U66" i="1"/>
  <c r="T66" i="1"/>
  <c r="S66" i="1"/>
  <c r="R66" i="1"/>
  <c r="Q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W62" i="1"/>
  <c r="V62" i="1"/>
  <c r="U62" i="1"/>
  <c r="T62" i="1"/>
  <c r="S62" i="1"/>
  <c r="R62" i="1"/>
  <c r="Q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V51" i="1"/>
  <c r="W51" i="1"/>
  <c r="U51" i="1"/>
  <c r="T51" i="1"/>
  <c r="S51" i="1"/>
  <c r="R51" i="1"/>
  <c r="Q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W36" i="1"/>
  <c r="V36" i="1"/>
  <c r="U36" i="1"/>
  <c r="T36" i="1"/>
  <c r="S36" i="1"/>
  <c r="R36" i="1"/>
  <c r="Q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T29" i="1"/>
  <c r="S29" i="1"/>
  <c r="R29" i="1"/>
  <c r="Q29" i="1"/>
  <c r="O29" i="1"/>
  <c r="N29" i="1"/>
  <c r="M29" i="1"/>
  <c r="L29" i="1"/>
  <c r="K29" i="1"/>
  <c r="J29" i="1"/>
  <c r="I29" i="1"/>
  <c r="H29" i="1"/>
  <c r="G29" i="1"/>
  <c r="F29" i="1"/>
  <c r="W29" i="1"/>
  <c r="V29" i="1"/>
  <c r="U29" i="1"/>
  <c r="E29" i="1"/>
  <c r="D29" i="1"/>
  <c r="C29" i="1"/>
  <c r="J23" i="1"/>
  <c r="F23" i="1"/>
  <c r="E23" i="1"/>
  <c r="D23" i="1"/>
  <c r="K23" i="1" l="1"/>
  <c r="W163" i="3" l="1"/>
  <c r="V163" i="3"/>
  <c r="U163" i="3"/>
  <c r="T163" i="3"/>
  <c r="S163" i="3"/>
  <c r="R163" i="3"/>
  <c r="O163" i="3"/>
  <c r="N163" i="3"/>
  <c r="M163" i="3"/>
  <c r="L163" i="3"/>
  <c r="K163" i="3"/>
  <c r="I163" i="3"/>
  <c r="H163" i="3"/>
  <c r="G163" i="3"/>
  <c r="F163" i="3"/>
  <c r="E163" i="3"/>
  <c r="D163" i="3"/>
  <c r="C163" i="3"/>
  <c r="W160" i="3"/>
  <c r="V160" i="3"/>
  <c r="U160" i="3"/>
  <c r="T160" i="3"/>
  <c r="S160" i="3"/>
  <c r="R160" i="3"/>
  <c r="O160" i="3"/>
  <c r="N160" i="3"/>
  <c r="M160" i="3"/>
  <c r="L160" i="3"/>
  <c r="K160" i="3"/>
  <c r="I160" i="3"/>
  <c r="H160" i="3"/>
  <c r="G160" i="3"/>
  <c r="F160" i="3"/>
  <c r="E160" i="3"/>
  <c r="D160" i="3"/>
  <c r="C160" i="3"/>
  <c r="W157" i="3"/>
  <c r="V157" i="3"/>
  <c r="U157" i="3"/>
  <c r="T157" i="3"/>
  <c r="S157" i="3"/>
  <c r="R157" i="3"/>
  <c r="O157" i="3"/>
  <c r="N157" i="3"/>
  <c r="M157" i="3"/>
  <c r="L157" i="3"/>
  <c r="K157" i="3"/>
  <c r="I157" i="3"/>
  <c r="H157" i="3"/>
  <c r="G157" i="3"/>
  <c r="F157" i="3"/>
  <c r="E157" i="3"/>
  <c r="D157" i="3"/>
  <c r="C157" i="3"/>
  <c r="W153" i="3"/>
  <c r="V153" i="3"/>
  <c r="U153" i="3"/>
  <c r="T153" i="3"/>
  <c r="S153" i="3"/>
  <c r="R153" i="3"/>
  <c r="O153" i="3"/>
  <c r="N153" i="3"/>
  <c r="M153" i="3"/>
  <c r="L153" i="3"/>
  <c r="K153" i="3"/>
  <c r="I153" i="3"/>
  <c r="H153" i="3"/>
  <c r="G153" i="3"/>
  <c r="F153" i="3"/>
  <c r="E153" i="3"/>
  <c r="D153" i="3"/>
  <c r="C153" i="3"/>
  <c r="W150" i="3"/>
  <c r="V150" i="3"/>
  <c r="U150" i="3"/>
  <c r="T150" i="3"/>
  <c r="S150" i="3"/>
  <c r="R150" i="3"/>
  <c r="O150" i="3"/>
  <c r="N150" i="3"/>
  <c r="M150" i="3"/>
  <c r="L150" i="3"/>
  <c r="K150" i="3"/>
  <c r="I150" i="3"/>
  <c r="H150" i="3"/>
  <c r="G150" i="3"/>
  <c r="F150" i="3"/>
  <c r="E150" i="3"/>
  <c r="D150" i="3"/>
  <c r="C150" i="3"/>
  <c r="W147" i="3"/>
  <c r="V147" i="3"/>
  <c r="U147" i="3"/>
  <c r="T147" i="3"/>
  <c r="S147" i="3"/>
  <c r="R147" i="3"/>
  <c r="O147" i="3"/>
  <c r="N147" i="3"/>
  <c r="M147" i="3"/>
  <c r="L147" i="3"/>
  <c r="K147" i="3"/>
  <c r="I147" i="3"/>
  <c r="H147" i="3"/>
  <c r="G147" i="3"/>
  <c r="F147" i="3"/>
  <c r="E147" i="3"/>
  <c r="D147" i="3"/>
  <c r="C147" i="3"/>
  <c r="W144" i="3"/>
  <c r="V144" i="3"/>
  <c r="U144" i="3"/>
  <c r="T144" i="3"/>
  <c r="S144" i="3"/>
  <c r="R144" i="3"/>
  <c r="O144" i="3"/>
  <c r="N144" i="3"/>
  <c r="M144" i="3"/>
  <c r="L144" i="3"/>
  <c r="K144" i="3"/>
  <c r="I144" i="3"/>
  <c r="H144" i="3"/>
  <c r="G144" i="3"/>
  <c r="F144" i="3"/>
  <c r="E144" i="3"/>
  <c r="D144" i="3"/>
  <c r="C144" i="3"/>
  <c r="W138" i="3"/>
  <c r="V138" i="3"/>
  <c r="U138" i="3"/>
  <c r="T138" i="3"/>
  <c r="S138" i="3"/>
  <c r="R138" i="3"/>
  <c r="O138" i="3"/>
  <c r="N138" i="3"/>
  <c r="M138" i="3"/>
  <c r="L138" i="3"/>
  <c r="K138" i="3"/>
  <c r="I138" i="3"/>
  <c r="H138" i="3"/>
  <c r="G138" i="3"/>
  <c r="F138" i="3"/>
  <c r="E138" i="3"/>
  <c r="D138" i="3"/>
  <c r="C138" i="3"/>
  <c r="W131" i="3"/>
  <c r="V131" i="3"/>
  <c r="U131" i="3"/>
  <c r="T131" i="3"/>
  <c r="S131" i="3"/>
  <c r="R131" i="3"/>
  <c r="O131" i="3"/>
  <c r="N131" i="3"/>
  <c r="M131" i="3"/>
  <c r="L131" i="3"/>
  <c r="K131" i="3"/>
  <c r="I131" i="3"/>
  <c r="H131" i="3"/>
  <c r="G131" i="3"/>
  <c r="F131" i="3"/>
  <c r="E131" i="3"/>
  <c r="D131" i="3"/>
  <c r="C131" i="3"/>
  <c r="W76" i="3"/>
  <c r="V76" i="3"/>
  <c r="U76" i="3"/>
  <c r="T76" i="3"/>
  <c r="S76" i="3"/>
  <c r="R76" i="3"/>
  <c r="O76" i="3"/>
  <c r="N76" i="3"/>
  <c r="M76" i="3"/>
  <c r="L76" i="3"/>
  <c r="K76" i="3"/>
  <c r="I76" i="3"/>
  <c r="H76" i="3"/>
  <c r="G76" i="3"/>
  <c r="F76" i="3"/>
  <c r="E76" i="3"/>
  <c r="D76" i="3"/>
  <c r="C76" i="3"/>
  <c r="W73" i="3"/>
  <c r="V73" i="3"/>
  <c r="U73" i="3"/>
  <c r="T73" i="3"/>
  <c r="S73" i="3"/>
  <c r="R73" i="3"/>
  <c r="O73" i="3"/>
  <c r="N73" i="3"/>
  <c r="M73" i="3"/>
  <c r="L73" i="3"/>
  <c r="K73" i="3"/>
  <c r="I73" i="3"/>
  <c r="H73" i="3"/>
  <c r="G73" i="3"/>
  <c r="F73" i="3"/>
  <c r="E73" i="3"/>
  <c r="D73" i="3"/>
  <c r="C73" i="3"/>
  <c r="W66" i="3"/>
  <c r="V66" i="3"/>
  <c r="U66" i="3"/>
  <c r="T66" i="3"/>
  <c r="S66" i="3"/>
  <c r="R66" i="3"/>
  <c r="O66" i="3"/>
  <c r="N66" i="3"/>
  <c r="M66" i="3"/>
  <c r="L66" i="3"/>
  <c r="K66" i="3"/>
  <c r="I66" i="3"/>
  <c r="H66" i="3"/>
  <c r="G66" i="3"/>
  <c r="F66" i="3"/>
  <c r="E66" i="3"/>
  <c r="D66" i="3"/>
  <c r="C66" i="3"/>
  <c r="W62" i="3"/>
  <c r="V62" i="3"/>
  <c r="U62" i="3"/>
  <c r="T62" i="3"/>
  <c r="S62" i="3"/>
  <c r="R62" i="3"/>
  <c r="O62" i="3"/>
  <c r="N62" i="3"/>
  <c r="M62" i="3"/>
  <c r="L62" i="3"/>
  <c r="K62" i="3"/>
  <c r="I62" i="3"/>
  <c r="H62" i="3"/>
  <c r="G62" i="3"/>
  <c r="F62" i="3"/>
  <c r="E62" i="3"/>
  <c r="D62" i="3"/>
  <c r="C62" i="3"/>
  <c r="W51" i="3"/>
  <c r="V51" i="3"/>
  <c r="U51" i="3"/>
  <c r="T51" i="3"/>
  <c r="S51" i="3"/>
  <c r="R51" i="3"/>
  <c r="O51" i="3"/>
  <c r="N51" i="3"/>
  <c r="M51" i="3"/>
  <c r="L51" i="3"/>
  <c r="K51" i="3"/>
  <c r="I51" i="3"/>
  <c r="H51" i="3"/>
  <c r="G51" i="3"/>
  <c r="F51" i="3"/>
  <c r="E51" i="3"/>
  <c r="D51" i="3"/>
  <c r="C51" i="3"/>
  <c r="W36" i="3"/>
  <c r="V36" i="3"/>
  <c r="U36" i="3"/>
  <c r="T36" i="3"/>
  <c r="S36" i="3"/>
  <c r="R36" i="3"/>
  <c r="O36" i="3"/>
  <c r="N36" i="3"/>
  <c r="M36" i="3"/>
  <c r="L36" i="3"/>
  <c r="K36" i="3"/>
  <c r="I36" i="3"/>
  <c r="H36" i="3"/>
  <c r="G36" i="3"/>
  <c r="F36" i="3"/>
  <c r="E36" i="3"/>
  <c r="D36" i="3"/>
  <c r="C36" i="3"/>
  <c r="W29" i="3"/>
  <c r="V29" i="3"/>
  <c r="U29" i="3"/>
  <c r="T29" i="3"/>
  <c r="S29" i="3"/>
  <c r="R29" i="3"/>
  <c r="O29" i="3"/>
  <c r="N29" i="3"/>
  <c r="M29" i="3"/>
  <c r="L29" i="3"/>
  <c r="K29" i="3"/>
  <c r="I29" i="3"/>
  <c r="H29" i="3"/>
  <c r="G29" i="3"/>
  <c r="F29" i="3"/>
  <c r="E29" i="3"/>
  <c r="D29" i="3"/>
  <c r="C29" i="3"/>
  <c r="T23" i="3"/>
  <c r="S23" i="3"/>
  <c r="R23" i="3"/>
  <c r="O23" i="3"/>
  <c r="N23" i="3"/>
  <c r="M23" i="3"/>
  <c r="L23" i="3"/>
  <c r="K23" i="3"/>
  <c r="I23" i="3"/>
  <c r="H23" i="3"/>
  <c r="G23" i="3"/>
  <c r="F23" i="3"/>
  <c r="E23" i="3"/>
  <c r="D23" i="3"/>
  <c r="C23" i="3"/>
  <c r="W162" i="2" l="1"/>
  <c r="V162" i="2"/>
  <c r="U162" i="2"/>
  <c r="T162" i="2"/>
  <c r="S162" i="2"/>
  <c r="R162" i="2"/>
  <c r="Q162" i="2"/>
  <c r="O162" i="2"/>
  <c r="N162" i="2"/>
  <c r="M162" i="2"/>
  <c r="L162" i="2"/>
  <c r="K162" i="2"/>
  <c r="I162" i="2"/>
  <c r="H162" i="2"/>
  <c r="G162" i="2"/>
  <c r="F162" i="2"/>
  <c r="E162" i="2"/>
  <c r="D162" i="2"/>
  <c r="C162" i="2"/>
  <c r="W159" i="2"/>
  <c r="V159" i="2"/>
  <c r="U159" i="2"/>
  <c r="T159" i="2"/>
  <c r="S159" i="2"/>
  <c r="R159" i="2"/>
  <c r="Q159" i="2"/>
  <c r="O159" i="2"/>
  <c r="N159" i="2"/>
  <c r="M159" i="2"/>
  <c r="L159" i="2"/>
  <c r="K159" i="2"/>
  <c r="I159" i="2"/>
  <c r="H159" i="2"/>
  <c r="G159" i="2"/>
  <c r="F159" i="2"/>
  <c r="E159" i="2"/>
  <c r="D159" i="2"/>
  <c r="C159" i="2"/>
  <c r="W152" i="2"/>
  <c r="V152" i="2"/>
  <c r="U152" i="2"/>
  <c r="T152" i="2"/>
  <c r="S152" i="2"/>
  <c r="R152" i="2"/>
  <c r="Q152" i="2"/>
  <c r="O152" i="2"/>
  <c r="N152" i="2"/>
  <c r="M152" i="2"/>
  <c r="L152" i="2"/>
  <c r="K152" i="2"/>
  <c r="I152" i="2"/>
  <c r="H152" i="2"/>
  <c r="G152" i="2"/>
  <c r="F152" i="2"/>
  <c r="E152" i="2"/>
  <c r="D152" i="2"/>
  <c r="C152" i="2"/>
  <c r="W149" i="2"/>
  <c r="V149" i="2"/>
  <c r="U149" i="2"/>
  <c r="T149" i="2"/>
  <c r="S149" i="2"/>
  <c r="R149" i="2"/>
  <c r="Q149" i="2"/>
  <c r="O149" i="2"/>
  <c r="N149" i="2"/>
  <c r="M149" i="2"/>
  <c r="L149" i="2"/>
  <c r="K149" i="2"/>
  <c r="I149" i="2"/>
  <c r="H149" i="2"/>
  <c r="G149" i="2"/>
  <c r="F149" i="2"/>
  <c r="E149" i="2"/>
  <c r="D149" i="2"/>
  <c r="C149" i="2"/>
  <c r="W146" i="2"/>
  <c r="V146" i="2"/>
  <c r="U146" i="2"/>
  <c r="T146" i="2"/>
  <c r="S146" i="2"/>
  <c r="R146" i="2"/>
  <c r="Q146" i="2"/>
  <c r="O146" i="2"/>
  <c r="N146" i="2"/>
  <c r="M146" i="2"/>
  <c r="L146" i="2"/>
  <c r="K146" i="2"/>
  <c r="I146" i="2"/>
  <c r="H146" i="2"/>
  <c r="G146" i="2"/>
  <c r="F146" i="2"/>
  <c r="E146" i="2"/>
  <c r="D146" i="2"/>
  <c r="C146" i="2"/>
  <c r="W143" i="2"/>
  <c r="V143" i="2"/>
  <c r="U143" i="2"/>
  <c r="T143" i="2"/>
  <c r="S143" i="2"/>
  <c r="R143" i="2"/>
  <c r="Q143" i="2"/>
  <c r="O143" i="2"/>
  <c r="N143" i="2"/>
  <c r="M143" i="2"/>
  <c r="L143" i="2"/>
  <c r="K143" i="2"/>
  <c r="I143" i="2"/>
  <c r="H143" i="2"/>
  <c r="G143" i="2"/>
  <c r="F143" i="2"/>
  <c r="E143" i="2"/>
  <c r="D143" i="2"/>
  <c r="C143" i="2"/>
  <c r="W137" i="2"/>
  <c r="V137" i="2"/>
  <c r="U137" i="2"/>
  <c r="T137" i="2"/>
  <c r="S137" i="2"/>
  <c r="R137" i="2"/>
  <c r="Q137" i="2"/>
  <c r="O137" i="2"/>
  <c r="N137" i="2"/>
  <c r="M137" i="2"/>
  <c r="L137" i="2"/>
  <c r="K137" i="2"/>
  <c r="I137" i="2"/>
  <c r="H137" i="2"/>
  <c r="G137" i="2"/>
  <c r="F137" i="2"/>
  <c r="E137" i="2"/>
  <c r="D137" i="2"/>
  <c r="C137" i="2"/>
  <c r="W130" i="2"/>
  <c r="V130" i="2"/>
  <c r="U130" i="2"/>
  <c r="T130" i="2"/>
  <c r="S130" i="2"/>
  <c r="R130" i="2"/>
  <c r="Q130" i="2"/>
  <c r="O130" i="2"/>
  <c r="N130" i="2"/>
  <c r="M130" i="2"/>
  <c r="L130" i="2"/>
  <c r="K130" i="2"/>
  <c r="I130" i="2"/>
  <c r="H130" i="2"/>
  <c r="G130" i="2"/>
  <c r="F130" i="2"/>
  <c r="E130" i="2"/>
  <c r="D130" i="2"/>
  <c r="C130" i="2"/>
  <c r="W127" i="2"/>
  <c r="V127" i="2"/>
  <c r="U127" i="2"/>
  <c r="T127" i="2"/>
  <c r="S127" i="2"/>
  <c r="R127" i="2"/>
  <c r="Q127" i="2"/>
  <c r="O127" i="2"/>
  <c r="N127" i="2"/>
  <c r="M127" i="2"/>
  <c r="L127" i="2"/>
  <c r="K127" i="2"/>
  <c r="I127" i="2"/>
  <c r="H127" i="2"/>
  <c r="G127" i="2"/>
  <c r="F127" i="2"/>
  <c r="E127" i="2"/>
  <c r="D127" i="2"/>
  <c r="C127" i="2"/>
  <c r="W76" i="2"/>
  <c r="V76" i="2"/>
  <c r="U76" i="2"/>
  <c r="T76" i="2"/>
  <c r="S76" i="2"/>
  <c r="R76" i="2"/>
  <c r="Q76" i="2"/>
  <c r="O76" i="2"/>
  <c r="N76" i="2"/>
  <c r="M76" i="2"/>
  <c r="L76" i="2"/>
  <c r="K76" i="2"/>
  <c r="I76" i="2"/>
  <c r="H76" i="2"/>
  <c r="G76" i="2"/>
  <c r="F76" i="2"/>
  <c r="E76" i="2"/>
  <c r="D76" i="2"/>
  <c r="C76" i="2"/>
  <c r="W73" i="2"/>
  <c r="V73" i="2"/>
  <c r="U73" i="2"/>
  <c r="T73" i="2"/>
  <c r="S73" i="2"/>
  <c r="R73" i="2"/>
  <c r="Q73" i="2"/>
  <c r="O73" i="2"/>
  <c r="N73" i="2"/>
  <c r="M73" i="2"/>
  <c r="L73" i="2"/>
  <c r="K73" i="2"/>
  <c r="I73" i="2"/>
  <c r="H73" i="2"/>
  <c r="G73" i="2"/>
  <c r="F73" i="2"/>
  <c r="E73" i="2"/>
  <c r="D73" i="2"/>
  <c r="C73" i="2"/>
  <c r="W66" i="2"/>
  <c r="V66" i="2"/>
  <c r="U66" i="2"/>
  <c r="T66" i="2"/>
  <c r="S66" i="2"/>
  <c r="R66" i="2"/>
  <c r="Q66" i="2"/>
  <c r="O66" i="2"/>
  <c r="N66" i="2"/>
  <c r="M66" i="2"/>
  <c r="L66" i="2"/>
  <c r="K66" i="2"/>
  <c r="I66" i="2"/>
  <c r="H66" i="2"/>
  <c r="G66" i="2"/>
  <c r="F66" i="2"/>
  <c r="E66" i="2"/>
  <c r="D66" i="2"/>
  <c r="C66" i="2"/>
  <c r="W62" i="2"/>
  <c r="V62" i="2"/>
  <c r="U62" i="2"/>
  <c r="T62" i="2"/>
  <c r="S62" i="2"/>
  <c r="R62" i="2"/>
  <c r="Q62" i="2"/>
  <c r="O62" i="2"/>
  <c r="N62" i="2"/>
  <c r="M62" i="2"/>
  <c r="L62" i="2"/>
  <c r="K62" i="2"/>
  <c r="I62" i="2"/>
  <c r="H62" i="2"/>
  <c r="G62" i="2"/>
  <c r="F62" i="2"/>
  <c r="E62" i="2"/>
  <c r="D62" i="2"/>
  <c r="C62" i="2"/>
  <c r="W51" i="2"/>
  <c r="V51" i="2"/>
  <c r="U51" i="2"/>
  <c r="T51" i="2"/>
  <c r="S51" i="2"/>
  <c r="R51" i="2"/>
  <c r="Q51" i="2"/>
  <c r="O51" i="2"/>
  <c r="N51" i="2"/>
  <c r="M51" i="2"/>
  <c r="L51" i="2"/>
  <c r="K51" i="2"/>
  <c r="I51" i="2"/>
  <c r="H51" i="2"/>
  <c r="G51" i="2"/>
  <c r="F51" i="2"/>
  <c r="E51" i="2"/>
  <c r="D51" i="2"/>
  <c r="C51" i="2"/>
  <c r="T36" i="2"/>
  <c r="S36" i="2"/>
  <c r="R36" i="2"/>
  <c r="Q36" i="2"/>
  <c r="O36" i="2"/>
  <c r="N36" i="2"/>
  <c r="M36" i="2"/>
  <c r="L36" i="2"/>
  <c r="K36" i="2"/>
  <c r="I36" i="2"/>
  <c r="H36" i="2"/>
  <c r="G36" i="2"/>
  <c r="F36" i="2"/>
  <c r="E36" i="2"/>
  <c r="D36" i="2"/>
  <c r="C36" i="2"/>
  <c r="W29" i="2"/>
  <c r="V29" i="2"/>
  <c r="U29" i="2"/>
  <c r="T29" i="2"/>
  <c r="S29" i="2"/>
  <c r="R29" i="2"/>
  <c r="Q29" i="2"/>
  <c r="O29" i="2"/>
  <c r="N29" i="2"/>
  <c r="M29" i="2"/>
  <c r="L29" i="2"/>
  <c r="K29" i="2"/>
  <c r="I29" i="2"/>
  <c r="H29" i="2"/>
  <c r="G29" i="2"/>
  <c r="F29" i="2"/>
  <c r="E29" i="2"/>
  <c r="D29" i="2"/>
  <c r="C29" i="2"/>
  <c r="W23" i="2"/>
  <c r="V23" i="2"/>
  <c r="U23" i="2"/>
  <c r="T23" i="2"/>
  <c r="S23" i="2"/>
  <c r="R23" i="2"/>
  <c r="Q23" i="2"/>
  <c r="O23" i="2"/>
  <c r="N23" i="2"/>
  <c r="M23" i="2"/>
  <c r="L23" i="2"/>
  <c r="K23" i="2"/>
  <c r="I23" i="2"/>
  <c r="H23" i="2"/>
  <c r="G23" i="2"/>
  <c r="F23" i="2"/>
  <c r="E23" i="2"/>
  <c r="D23" i="2"/>
  <c r="C23" i="2"/>
  <c r="W23" i="1" l="1"/>
  <c r="V23" i="1"/>
  <c r="U23" i="1"/>
  <c r="T23" i="1"/>
  <c r="S23" i="1"/>
  <c r="R23" i="1"/>
  <c r="Q23" i="1"/>
  <c r="O23" i="1"/>
  <c r="N23" i="1"/>
  <c r="M23" i="1"/>
  <c r="L23" i="1"/>
  <c r="I23" i="1"/>
  <c r="H23" i="1"/>
  <c r="G23" i="1"/>
  <c r="C23" i="1"/>
</calcChain>
</file>

<file path=xl/sharedStrings.xml><?xml version="1.0" encoding="utf-8"?>
<sst xmlns="http://schemas.openxmlformats.org/spreadsheetml/2006/main" count="612" uniqueCount="61">
  <si>
    <t>KL</t>
  </si>
  <si>
    <t>KM</t>
  </si>
  <si>
    <t>KN</t>
  </si>
  <si>
    <t>KP</t>
  </si>
  <si>
    <t>KR</t>
  </si>
  <si>
    <t>KS</t>
  </si>
  <si>
    <t>KT</t>
  </si>
  <si>
    <t>KU</t>
  </si>
  <si>
    <t>KV</t>
  </si>
  <si>
    <t>KW</t>
  </si>
  <si>
    <t>KY</t>
  </si>
  <si>
    <t>LC</t>
  </si>
  <si>
    <t>LG</t>
  </si>
  <si>
    <t>LL</t>
  </si>
  <si>
    <t>LN</t>
  </si>
  <si>
    <t>LP</t>
  </si>
  <si>
    <t>LT</t>
  </si>
  <si>
    <t>NB</t>
  </si>
  <si>
    <t>Campus Profile Student FTEs with Adjustments by Student Program, Rate Code, and Waiver Type</t>
  </si>
  <si>
    <t>CITL adjustment = rate codes 1TX%</t>
  </si>
  <si>
    <t>By College and Department</t>
  </si>
  <si>
    <t>Division of Management Information PN 2018/038</t>
  </si>
  <si>
    <t>ACCY PostBac=program code 1PKM0073NDEU</t>
  </si>
  <si>
    <t>Foreign Exchange=tuition waiver code 1998</t>
  </si>
  <si>
    <t>*comparisons shown below are calculations for fall, spring and fall/spring averages using the Campus Profile logic for items #4102, #4103, #3963)</t>
  </si>
  <si>
    <t>*note that FTEs actually displayed in these Campus Profile items contain fall term data only</t>
  </si>
  <si>
    <t>Undergraduate FTE Subtractions</t>
  </si>
  <si>
    <t>Graduate FTE Subtractions</t>
  </si>
  <si>
    <t>Professional FTE Subtractions</t>
  </si>
  <si>
    <t xml:space="preserve">           ADJUSTED TOTALS</t>
  </si>
  <si>
    <t xml:space="preserve">   Campus Profile Comparison FTEs</t>
  </si>
  <si>
    <t>Foreign</t>
  </si>
  <si>
    <t>To/From</t>
  </si>
  <si>
    <t>COLLEGE</t>
  </si>
  <si>
    <t>DEPARTMENT</t>
  </si>
  <si>
    <t>CP Ugrad FTE</t>
  </si>
  <si>
    <t>CP Grad FTE</t>
  </si>
  <si>
    <t>CP Prof FTE</t>
  </si>
  <si>
    <t>CITL</t>
  </si>
  <si>
    <t>Coursera</t>
  </si>
  <si>
    <t>ACCY PostBac</t>
  </si>
  <si>
    <t>Exchange</t>
  </si>
  <si>
    <t>Other Colleges</t>
  </si>
  <si>
    <t>UGRAD FTE</t>
  </si>
  <si>
    <t>GRAD FTE</t>
  </si>
  <si>
    <t>PROF FTE</t>
  </si>
  <si>
    <t>TOTAL</t>
  </si>
  <si>
    <t xml:space="preserve">   10KW5589NONE = DGS Engineering General</t>
  </si>
  <si>
    <t>Engineering adjustments=50% moved into Engineering from programs:</t>
  </si>
  <si>
    <t xml:space="preserve">    10KV0240BS,10KV0240BSLA = Physics</t>
  </si>
  <si>
    <t>Study</t>
  </si>
  <si>
    <t>Abroad</t>
  </si>
  <si>
    <t>Fall 2022</t>
  </si>
  <si>
    <t>Spring 2023</t>
  </si>
  <si>
    <t>Fall 2022-Spring 2023 Averages</t>
  </si>
  <si>
    <t>Coursera adjustment=rate codes 1TIM,1TIN,1TIO,1TDC,</t>
  </si>
  <si>
    <t>1TMM,1TGC.1TGD</t>
  </si>
  <si>
    <t>10KL5903BS','10KN6069BS','10KN6082BS','10KV0240BS','10KV0240BSLA','10KV5348BSLA','10KV1438BSLA','10KV5350BSLA',</t>
  </si>
  <si>
    <t xml:space="preserve">   '10KV5349BSLA','10KV0464BSLA','10KV5351BSLA','10KL5623BS','10KL5864BS','10KL5890BS','10KR5639BS','10KT5673BS',</t>
  </si>
  <si>
    <t xml:space="preserve">   '10KN6069BS','10KN6082BS','10KP6150BS','10KP6151BS',</t>
  </si>
  <si>
    <t xml:space="preserve">   '10KV5667BSLA','10KV5676BSLA','10KV5679BSLA','10KV3919BSLA'  = CS +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</si>
</sst>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16" fillId="0" borderId="0" xfId="0" applyFont="1"/>
    <xf numFmtId="2" fontId="16" fillId="0" borderId="0" xfId="0" applyNumberFormat="1" applyFont="1" applyAlignment="1">
      <alignment horizontal="left"/>
    </xf>
    <xf numFmtId="2" fontId="16" fillId="0" borderId="0" xfId="0" applyNumberFormat="1" applyFont="1"/>
    <xf numFmtId="0" fontId="16" fillId="33" borderId="10" xfId="0" applyFont="1" applyFill="1" applyBorder="1"/>
    <xf numFmtId="0" fontId="16" fillId="34" borderId="0" xfId="0" applyFont="1" applyFill="1"/>
    <xf numFmtId="0" fontId="16" fillId="35" borderId="0" xfId="0" applyFont="1" applyFill="1"/>
    <xf numFmtId="0" fontId="16" fillId="36" borderId="0" xfId="0" applyFont="1" applyFill="1"/>
    <xf numFmtId="0" fontId="16" fillId="37" borderId="0" xfId="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0" borderId="11" xfId="0" applyBorder="1"/>
    <xf numFmtId="0" fontId="16" fillId="0" borderId="12" xfId="0" applyFont="1" applyBorder="1"/>
    <xf numFmtId="0" fontId="16" fillId="0" borderId="13" xfId="0" applyFont="1" applyBorder="1"/>
    <xf numFmtId="0" fontId="16" fillId="34" borderId="12" xfId="0" applyFont="1" applyFill="1" applyBorder="1"/>
    <xf numFmtId="0" fontId="16" fillId="35" borderId="12" xfId="0" applyFont="1" applyFill="1" applyBorder="1"/>
    <xf numFmtId="0" fontId="16" fillId="36" borderId="12" xfId="0" applyFont="1" applyFill="1" applyBorder="1"/>
    <xf numFmtId="0" fontId="16" fillId="37" borderId="12" xfId="0" applyFont="1" applyFill="1" applyBorder="1"/>
    <xf numFmtId="164" fontId="0" fillId="0" borderId="0" xfId="0" applyNumberFormat="1"/>
    <xf numFmtId="164" fontId="0" fillId="0" borderId="11" xfId="0" applyNumberFormat="1" applyBorder="1"/>
    <xf numFmtId="164" fontId="0" fillId="34" borderId="11" xfId="0" applyNumberFormat="1" applyFill="1" applyBorder="1"/>
    <xf numFmtId="164" fontId="0" fillId="36" borderId="11" xfId="0" applyNumberFormat="1" applyFill="1" applyBorder="1"/>
    <xf numFmtId="164" fontId="0" fillId="37" borderId="11" xfId="0" applyNumberFormat="1" applyFill="1" applyBorder="1"/>
    <xf numFmtId="164" fontId="0" fillId="34" borderId="0" xfId="0" applyNumberFormat="1" applyFill="1"/>
    <xf numFmtId="164" fontId="0" fillId="35" borderId="0" xfId="0" applyNumberFormat="1" applyFill="1"/>
    <xf numFmtId="164" fontId="0" fillId="36" borderId="0" xfId="0" applyNumberFormat="1" applyFill="1"/>
    <xf numFmtId="164" fontId="0" fillId="37" borderId="0" xfId="0" applyNumberFormat="1" applyFill="1"/>
    <xf numFmtId="164" fontId="0" fillId="35" borderId="11" xfId="0" applyNumberFormat="1" applyFill="1" applyBorder="1"/>
    <xf numFmtId="0" fontId="18" fillId="37" borderId="0" xfId="0" applyFont="1" applyFill="1"/>
    <xf numFmtId="164" fontId="0" fillId="0" borderId="12" xfId="0" applyNumberFormat="1" applyBorder="1"/>
    <xf numFmtId="164" fontId="0" fillId="34" borderId="12" xfId="0" applyNumberFormat="1" applyFill="1" applyBorder="1"/>
    <xf numFmtId="164" fontId="0" fillId="35" borderId="12" xfId="0" applyNumberFormat="1" applyFill="1" applyBorder="1"/>
    <xf numFmtId="164" fontId="0" fillId="36" borderId="12" xfId="0" applyNumberFormat="1" applyFill="1" applyBorder="1"/>
    <xf numFmtId="164" fontId="0" fillId="37" borderId="12" xfId="0" applyNumberFormat="1" applyFill="1" applyBorder="1"/>
    <xf numFmtId="0" fontId="16" fillId="0" borderId="0" xfId="0" quotePrefix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2"/>
  <sheetViews>
    <sheetView workbookViewId="0">
      <selection activeCell="J1" sqref="J1"/>
    </sheetView>
  </sheetViews>
  <sheetFormatPr defaultRowHeight="15" x14ac:dyDescent="0.25"/>
  <cols>
    <col min="1" max="1" width="11.42578125" customWidth="1"/>
    <col min="2" max="2" width="12.7109375" customWidth="1"/>
    <col min="3" max="3" width="12.140625" customWidth="1"/>
    <col min="4" max="4" width="10.85546875" customWidth="1"/>
    <col min="5" max="5" width="10.42578125" customWidth="1"/>
    <col min="7" max="7" width="8.85546875" customWidth="1"/>
    <col min="8" max="8" width="12.5703125" bestFit="1" customWidth="1"/>
    <col min="10" max="10" width="8.28515625" customWidth="1"/>
    <col min="11" max="11" width="13.140625" customWidth="1"/>
    <col min="14" max="14" width="12.5703125" bestFit="1" customWidth="1"/>
    <col min="16" max="16" width="8" customWidth="1"/>
    <col min="19" max="19" width="12.85546875" customWidth="1"/>
    <col min="21" max="21" width="10.42578125" customWidth="1"/>
  </cols>
  <sheetData>
    <row r="1" spans="1:23" x14ac:dyDescent="0.25">
      <c r="A1" s="1" t="s">
        <v>18</v>
      </c>
      <c r="B1" s="2"/>
      <c r="C1" s="3"/>
      <c r="D1" s="3"/>
      <c r="E1" s="3"/>
      <c r="F1" s="1"/>
      <c r="G1" s="1"/>
      <c r="H1" s="1"/>
      <c r="I1" s="1"/>
      <c r="J1" s="1"/>
      <c r="K1" s="1"/>
      <c r="L1" s="1" t="s">
        <v>19</v>
      </c>
      <c r="M1" s="1"/>
      <c r="N1" s="1"/>
      <c r="O1" s="1"/>
      <c r="P1" s="1"/>
      <c r="R1" s="1" t="s">
        <v>48</v>
      </c>
      <c r="S1" s="1"/>
    </row>
    <row r="2" spans="1:23" s="1" customFormat="1" x14ac:dyDescent="0.25">
      <c r="A2" s="1" t="s">
        <v>20</v>
      </c>
      <c r="B2" s="2"/>
      <c r="C2" s="3"/>
      <c r="D2" s="3"/>
      <c r="E2" s="3"/>
      <c r="L2" s="1" t="s">
        <v>55</v>
      </c>
      <c r="R2" s="1" t="s">
        <v>49</v>
      </c>
    </row>
    <row r="3" spans="1:23" s="1" customFormat="1" x14ac:dyDescent="0.25">
      <c r="A3" s="1" t="s">
        <v>21</v>
      </c>
      <c r="B3" s="2"/>
      <c r="C3" s="3"/>
      <c r="D3" s="3"/>
      <c r="E3" s="3"/>
      <c r="O3" s="1" t="s">
        <v>56</v>
      </c>
      <c r="R3" s="36" t="s">
        <v>57</v>
      </c>
    </row>
    <row r="4" spans="1:23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 t="s">
        <v>22</v>
      </c>
      <c r="M4" s="1"/>
      <c r="N4" s="1"/>
      <c r="O4" s="1"/>
      <c r="P4" s="1"/>
      <c r="R4" s="1" t="s">
        <v>58</v>
      </c>
    </row>
    <row r="5" spans="1:23" x14ac:dyDescent="0.25">
      <c r="A5" s="1"/>
      <c r="B5" s="2"/>
      <c r="C5" s="3"/>
      <c r="D5" s="3"/>
      <c r="E5" s="3"/>
      <c r="F5" s="1"/>
      <c r="G5" s="1"/>
      <c r="H5" s="1"/>
      <c r="I5" s="1"/>
      <c r="J5" s="1"/>
      <c r="K5" s="1"/>
      <c r="L5" s="1" t="s">
        <v>23</v>
      </c>
      <c r="M5" s="1"/>
      <c r="N5" s="1"/>
      <c r="O5" s="1"/>
      <c r="P5" s="1"/>
      <c r="R5" s="1" t="s">
        <v>59</v>
      </c>
    </row>
    <row r="6" spans="1:23" x14ac:dyDescent="0.25">
      <c r="A6" s="1"/>
      <c r="B6" s="3" t="s">
        <v>24</v>
      </c>
      <c r="C6" s="3"/>
      <c r="E6" s="3"/>
      <c r="F6" s="1"/>
      <c r="G6" s="1"/>
      <c r="H6" s="1"/>
      <c r="I6" s="1"/>
      <c r="J6" s="1"/>
      <c r="K6" s="1"/>
      <c r="M6" s="1"/>
      <c r="N6" s="1"/>
      <c r="O6" s="1"/>
      <c r="P6" s="1"/>
      <c r="R6" s="1" t="s">
        <v>60</v>
      </c>
    </row>
    <row r="7" spans="1:23" x14ac:dyDescent="0.25">
      <c r="A7" s="1"/>
      <c r="B7" s="2"/>
      <c r="C7" s="3"/>
      <c r="D7" s="2" t="s">
        <v>25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1" t="s">
        <v>47</v>
      </c>
    </row>
    <row r="8" spans="1:23" ht="15.75" thickBot="1" x14ac:dyDescent="0.3">
      <c r="A8" s="1"/>
      <c r="B8" s="2"/>
      <c r="C8" s="3"/>
      <c r="D8" s="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3" s="1" customFormat="1" ht="15.75" thickBot="1" x14ac:dyDescent="0.3">
      <c r="A9" s="4" t="s">
        <v>52</v>
      </c>
      <c r="F9" s="5"/>
      <c r="G9" s="5" t="s">
        <v>26</v>
      </c>
      <c r="H9" s="5"/>
      <c r="I9" s="5"/>
      <c r="J9" s="5"/>
      <c r="K9" s="6"/>
      <c r="L9" s="7"/>
      <c r="M9" s="7" t="s">
        <v>27</v>
      </c>
      <c r="N9" s="7"/>
      <c r="O9" s="7"/>
      <c r="P9" s="7"/>
      <c r="Q9" s="8"/>
      <c r="R9" s="8" t="s">
        <v>28</v>
      </c>
      <c r="S9" s="8"/>
      <c r="T9" s="8"/>
      <c r="U9" s="1" t="s">
        <v>29</v>
      </c>
    </row>
    <row r="10" spans="1:23" s="1" customFormat="1" x14ac:dyDescent="0.25">
      <c r="C10" s="1" t="s">
        <v>30</v>
      </c>
      <c r="F10" s="5"/>
      <c r="G10" s="5"/>
      <c r="H10" s="5"/>
      <c r="I10" s="5" t="s">
        <v>31</v>
      </c>
      <c r="J10" s="5" t="s">
        <v>50</v>
      </c>
      <c r="K10" s="6" t="s">
        <v>32</v>
      </c>
      <c r="L10" s="7"/>
      <c r="M10" s="7"/>
      <c r="N10" s="7"/>
      <c r="O10" s="7" t="s">
        <v>31</v>
      </c>
      <c r="P10" s="7" t="s">
        <v>50</v>
      </c>
      <c r="Q10" s="30"/>
      <c r="R10" s="8"/>
      <c r="S10" s="8"/>
      <c r="T10" s="8" t="s">
        <v>31</v>
      </c>
    </row>
    <row r="11" spans="1:23" s="1" customFormat="1" x14ac:dyDescent="0.25">
      <c r="A11" s="14" t="s">
        <v>33</v>
      </c>
      <c r="B11" s="15" t="s">
        <v>34</v>
      </c>
      <c r="C11" s="14" t="s">
        <v>35</v>
      </c>
      <c r="D11" s="14" t="s">
        <v>36</v>
      </c>
      <c r="E11" s="14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51</v>
      </c>
      <c r="K11" s="17" t="s">
        <v>42</v>
      </c>
      <c r="L11" s="18" t="s">
        <v>38</v>
      </c>
      <c r="M11" s="18" t="s">
        <v>39</v>
      </c>
      <c r="N11" s="18" t="s">
        <v>40</v>
      </c>
      <c r="O11" s="18" t="s">
        <v>41</v>
      </c>
      <c r="P11" s="18" t="s">
        <v>51</v>
      </c>
      <c r="Q11" s="19" t="s">
        <v>38</v>
      </c>
      <c r="R11" s="19" t="s">
        <v>39</v>
      </c>
      <c r="S11" s="19" t="s">
        <v>40</v>
      </c>
      <c r="T11" s="19" t="s">
        <v>41</v>
      </c>
      <c r="U11" s="14" t="s">
        <v>43</v>
      </c>
      <c r="V11" s="14" t="s">
        <v>44</v>
      </c>
      <c r="W11" s="14" t="s">
        <v>45</v>
      </c>
    </row>
    <row r="12" spans="1:23" x14ac:dyDescent="0.25">
      <c r="A12" t="s">
        <v>0</v>
      </c>
      <c r="B12">
        <v>1306</v>
      </c>
      <c r="C12" s="20">
        <v>4.3</v>
      </c>
      <c r="D12" s="20">
        <v>14.3</v>
      </c>
      <c r="E12" s="20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6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8">
        <v>0</v>
      </c>
      <c r="R12" s="28">
        <v>0</v>
      </c>
      <c r="S12" s="28">
        <v>0</v>
      </c>
      <c r="T12" s="28">
        <v>0</v>
      </c>
      <c r="U12" s="20">
        <v>4.3</v>
      </c>
      <c r="V12" s="20">
        <v>14.3</v>
      </c>
      <c r="W12" s="20">
        <v>0</v>
      </c>
    </row>
    <row r="13" spans="1:23" x14ac:dyDescent="0.25">
      <c r="A13" t="s">
        <v>0</v>
      </c>
      <c r="B13">
        <v>1342</v>
      </c>
      <c r="C13" s="20">
        <v>101.7</v>
      </c>
      <c r="D13" s="20">
        <v>32.299999999999997</v>
      </c>
      <c r="E13" s="20">
        <v>0</v>
      </c>
      <c r="F13" s="25">
        <v>0</v>
      </c>
      <c r="G13" s="25">
        <v>-1</v>
      </c>
      <c r="H13" s="25">
        <v>0</v>
      </c>
      <c r="I13" s="25">
        <v>0</v>
      </c>
      <c r="J13" s="25">
        <v>-1</v>
      </c>
      <c r="K13" s="26">
        <v>0</v>
      </c>
      <c r="L13" s="27">
        <v>-9.3000000000000007</v>
      </c>
      <c r="M13" s="27">
        <v>0</v>
      </c>
      <c r="N13" s="27">
        <v>0</v>
      </c>
      <c r="O13" s="27">
        <v>0</v>
      </c>
      <c r="P13" s="27">
        <v>0</v>
      </c>
      <c r="Q13" s="28">
        <v>0</v>
      </c>
      <c r="R13" s="28">
        <v>0</v>
      </c>
      <c r="S13" s="28">
        <v>0</v>
      </c>
      <c r="T13" s="28">
        <v>0</v>
      </c>
      <c r="U13" s="20">
        <v>99.7</v>
      </c>
      <c r="V13" s="20">
        <v>23</v>
      </c>
      <c r="W13" s="20">
        <v>0</v>
      </c>
    </row>
    <row r="14" spans="1:23" x14ac:dyDescent="0.25">
      <c r="A14" t="s">
        <v>0</v>
      </c>
      <c r="B14">
        <v>1470</v>
      </c>
      <c r="C14" s="20">
        <v>727</v>
      </c>
      <c r="D14" s="20">
        <v>72.3</v>
      </c>
      <c r="E14" s="20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6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8">
        <v>0</v>
      </c>
      <c r="R14" s="28">
        <v>0</v>
      </c>
      <c r="S14" s="28">
        <v>0</v>
      </c>
      <c r="T14" s="28">
        <v>0</v>
      </c>
      <c r="U14" s="20">
        <v>727</v>
      </c>
      <c r="V14" s="20">
        <v>72.3</v>
      </c>
      <c r="W14" s="20">
        <v>0</v>
      </c>
    </row>
    <row r="15" spans="1:23" x14ac:dyDescent="0.25">
      <c r="A15" t="s">
        <v>0</v>
      </c>
      <c r="B15">
        <v>1483</v>
      </c>
      <c r="C15" s="20">
        <v>118.3</v>
      </c>
      <c r="D15" s="20">
        <v>0</v>
      </c>
      <c r="E15" s="20">
        <v>0</v>
      </c>
      <c r="F15" s="25">
        <v>-0.3</v>
      </c>
      <c r="G15" s="25">
        <v>0</v>
      </c>
      <c r="H15" s="25">
        <v>0</v>
      </c>
      <c r="I15" s="25">
        <v>-20</v>
      </c>
      <c r="J15" s="25">
        <v>0</v>
      </c>
      <c r="K15" s="26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8">
        <v>0</v>
      </c>
      <c r="R15" s="28">
        <v>0</v>
      </c>
      <c r="S15" s="28">
        <v>0</v>
      </c>
      <c r="T15" s="28">
        <v>0</v>
      </c>
      <c r="U15" s="20">
        <v>98</v>
      </c>
      <c r="V15" s="20">
        <v>0</v>
      </c>
      <c r="W15" s="20">
        <v>0</v>
      </c>
    </row>
    <row r="16" spans="1:23" x14ac:dyDescent="0.25">
      <c r="A16" t="s">
        <v>0</v>
      </c>
      <c r="B16">
        <v>1538</v>
      </c>
      <c r="C16" s="20">
        <v>532.70000000000005</v>
      </c>
      <c r="D16" s="20">
        <v>85.7</v>
      </c>
      <c r="E16" s="20">
        <v>0</v>
      </c>
      <c r="F16" s="25">
        <v>0</v>
      </c>
      <c r="G16" s="25">
        <v>0</v>
      </c>
      <c r="H16" s="25">
        <v>0</v>
      </c>
      <c r="I16" s="25">
        <v>0</v>
      </c>
      <c r="J16" s="25">
        <v>-5</v>
      </c>
      <c r="K16" s="26">
        <v>-2</v>
      </c>
      <c r="L16" s="27">
        <v>-8</v>
      </c>
      <c r="M16" s="27">
        <v>0</v>
      </c>
      <c r="N16" s="27">
        <v>0</v>
      </c>
      <c r="O16" s="27">
        <v>0</v>
      </c>
      <c r="P16" s="27">
        <v>0</v>
      </c>
      <c r="Q16" s="28">
        <v>0</v>
      </c>
      <c r="R16" s="28">
        <v>0</v>
      </c>
      <c r="S16" s="28">
        <v>0</v>
      </c>
      <c r="T16" s="28">
        <v>0</v>
      </c>
      <c r="U16" s="20">
        <v>525.70000000000005</v>
      </c>
      <c r="V16" s="20">
        <v>77.7</v>
      </c>
      <c r="W16" s="20">
        <v>0</v>
      </c>
    </row>
    <row r="17" spans="1:23" x14ac:dyDescent="0.25">
      <c r="A17" t="s">
        <v>0</v>
      </c>
      <c r="B17">
        <v>1698</v>
      </c>
      <c r="C17" s="20">
        <v>264</v>
      </c>
      <c r="D17" s="20">
        <v>126</v>
      </c>
      <c r="E17" s="20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6">
        <v>0</v>
      </c>
      <c r="L17" s="27">
        <v>-18</v>
      </c>
      <c r="M17" s="27">
        <v>0</v>
      </c>
      <c r="N17" s="27">
        <v>0</v>
      </c>
      <c r="O17" s="27">
        <v>0</v>
      </c>
      <c r="P17" s="27">
        <v>0</v>
      </c>
      <c r="Q17" s="28">
        <v>0</v>
      </c>
      <c r="R17" s="28">
        <v>0</v>
      </c>
      <c r="S17" s="28">
        <v>0</v>
      </c>
      <c r="T17" s="28">
        <v>0</v>
      </c>
      <c r="U17" s="20">
        <v>264</v>
      </c>
      <c r="V17" s="20">
        <v>108</v>
      </c>
      <c r="W17" s="20">
        <v>0</v>
      </c>
    </row>
    <row r="18" spans="1:23" x14ac:dyDescent="0.25">
      <c r="A18" t="s">
        <v>0</v>
      </c>
      <c r="B18">
        <v>1741</v>
      </c>
      <c r="C18" s="20">
        <v>198</v>
      </c>
      <c r="D18" s="20">
        <v>12.3</v>
      </c>
      <c r="E18" s="20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6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8">
        <v>0</v>
      </c>
      <c r="R18" s="28">
        <v>0</v>
      </c>
      <c r="S18" s="28">
        <v>0</v>
      </c>
      <c r="T18" s="28">
        <v>0</v>
      </c>
      <c r="U18" s="20">
        <v>198</v>
      </c>
      <c r="V18" s="20">
        <v>12.3</v>
      </c>
      <c r="W18" s="20">
        <v>0</v>
      </c>
    </row>
    <row r="19" spans="1:23" x14ac:dyDescent="0.25">
      <c r="A19" t="s">
        <v>0</v>
      </c>
      <c r="B19">
        <v>1793</v>
      </c>
      <c r="C19" s="20">
        <v>243</v>
      </c>
      <c r="D19" s="20">
        <v>27.3</v>
      </c>
      <c r="E19" s="20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6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8">
        <v>0</v>
      </c>
      <c r="R19" s="28">
        <v>0</v>
      </c>
      <c r="S19" s="28">
        <v>0</v>
      </c>
      <c r="T19" s="28">
        <v>0</v>
      </c>
      <c r="U19" s="20">
        <v>243</v>
      </c>
      <c r="V19" s="20">
        <v>27.3</v>
      </c>
      <c r="W19" s="20">
        <v>0</v>
      </c>
    </row>
    <row r="20" spans="1:23" x14ac:dyDescent="0.25">
      <c r="A20" t="s">
        <v>0</v>
      </c>
      <c r="B20">
        <v>1802</v>
      </c>
      <c r="C20" s="20">
        <v>116.3</v>
      </c>
      <c r="D20" s="20">
        <v>82.7</v>
      </c>
      <c r="E20" s="20">
        <v>0</v>
      </c>
      <c r="F20" s="25">
        <v>-11.7</v>
      </c>
      <c r="G20" s="25">
        <v>0</v>
      </c>
      <c r="H20" s="25">
        <v>0</v>
      </c>
      <c r="I20" s="25">
        <v>0</v>
      </c>
      <c r="J20" s="25">
        <v>-1</v>
      </c>
      <c r="K20" s="26">
        <v>-8</v>
      </c>
      <c r="L20" s="27">
        <v>-8.6999999999999993</v>
      </c>
      <c r="M20" s="27">
        <v>0</v>
      </c>
      <c r="N20" s="27">
        <v>0</v>
      </c>
      <c r="O20" s="27">
        <v>0</v>
      </c>
      <c r="P20" s="27">
        <v>0</v>
      </c>
      <c r="Q20" s="28">
        <v>0</v>
      </c>
      <c r="R20" s="28">
        <v>0</v>
      </c>
      <c r="S20" s="28">
        <v>0</v>
      </c>
      <c r="T20" s="28">
        <v>0</v>
      </c>
      <c r="U20" s="20">
        <v>95.7</v>
      </c>
      <c r="V20" s="20">
        <v>74</v>
      </c>
      <c r="W20" s="20">
        <v>0</v>
      </c>
    </row>
    <row r="21" spans="1:23" x14ac:dyDescent="0.25">
      <c r="A21" t="s">
        <v>0</v>
      </c>
      <c r="B21">
        <v>1875</v>
      </c>
      <c r="C21" s="20">
        <v>278.7</v>
      </c>
      <c r="D21" s="20">
        <v>108</v>
      </c>
      <c r="E21" s="20">
        <v>0</v>
      </c>
      <c r="F21" s="25">
        <v>0</v>
      </c>
      <c r="G21" s="25">
        <v>0</v>
      </c>
      <c r="H21" s="25">
        <v>0</v>
      </c>
      <c r="I21" s="25">
        <v>0</v>
      </c>
      <c r="J21" s="25">
        <v>-4</v>
      </c>
      <c r="K21" s="26">
        <v>0</v>
      </c>
      <c r="L21" s="27">
        <v>-16.7</v>
      </c>
      <c r="M21" s="27">
        <v>0</v>
      </c>
      <c r="N21" s="27">
        <v>0</v>
      </c>
      <c r="O21" s="27">
        <v>0</v>
      </c>
      <c r="P21" s="27">
        <v>0</v>
      </c>
      <c r="Q21" s="28">
        <v>0</v>
      </c>
      <c r="R21" s="28">
        <v>0</v>
      </c>
      <c r="S21" s="28">
        <v>0</v>
      </c>
      <c r="T21" s="28">
        <v>0</v>
      </c>
      <c r="U21" s="20">
        <v>274.7</v>
      </c>
      <c r="V21" s="20">
        <v>91.3</v>
      </c>
      <c r="W21" s="20">
        <v>0</v>
      </c>
    </row>
    <row r="22" spans="1:23" x14ac:dyDescent="0.25">
      <c r="A22" t="s">
        <v>0</v>
      </c>
      <c r="B22">
        <v>1971</v>
      </c>
      <c r="C22" s="20">
        <v>0</v>
      </c>
      <c r="D22" s="20">
        <v>57.3</v>
      </c>
      <c r="E22" s="20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6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8">
        <v>0</v>
      </c>
      <c r="R22" s="28">
        <v>0</v>
      </c>
      <c r="S22" s="28">
        <v>0</v>
      </c>
      <c r="T22" s="28">
        <v>0</v>
      </c>
      <c r="U22" s="20">
        <v>0</v>
      </c>
      <c r="V22" s="20">
        <v>57.3</v>
      </c>
      <c r="W22" s="20">
        <v>0</v>
      </c>
    </row>
    <row r="23" spans="1:23" x14ac:dyDescent="0.25">
      <c r="A23" s="13" t="s">
        <v>0</v>
      </c>
      <c r="B23" s="13" t="s">
        <v>46</v>
      </c>
      <c r="C23" s="21">
        <f>SUM(C12:C22)</f>
        <v>2584</v>
      </c>
      <c r="D23" s="21">
        <f t="shared" ref="D23:E23" si="0">SUM(D12:D22)</f>
        <v>618.20000000000005</v>
      </c>
      <c r="E23" s="21">
        <f t="shared" si="0"/>
        <v>0</v>
      </c>
      <c r="F23" s="22">
        <f t="shared" ref="F23:W23" si="1">SUM(F12:F22)</f>
        <v>-12</v>
      </c>
      <c r="G23" s="22">
        <f t="shared" si="1"/>
        <v>-1</v>
      </c>
      <c r="H23" s="22">
        <f t="shared" si="1"/>
        <v>0</v>
      </c>
      <c r="I23" s="22">
        <f t="shared" si="1"/>
        <v>-20</v>
      </c>
      <c r="J23" s="22">
        <f t="shared" si="1"/>
        <v>-11</v>
      </c>
      <c r="K23" s="29">
        <f t="shared" si="1"/>
        <v>-10</v>
      </c>
      <c r="L23" s="23">
        <f t="shared" si="1"/>
        <v>-60.7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4">
        <f t="shared" si="1"/>
        <v>0</v>
      </c>
      <c r="R23" s="24">
        <f t="shared" si="1"/>
        <v>0</v>
      </c>
      <c r="S23" s="24">
        <f t="shared" si="1"/>
        <v>0</v>
      </c>
      <c r="T23" s="24">
        <f t="shared" si="1"/>
        <v>0</v>
      </c>
      <c r="U23" s="21">
        <f t="shared" si="1"/>
        <v>2530.0999999999995</v>
      </c>
      <c r="V23" s="21">
        <f t="shared" si="1"/>
        <v>557.5</v>
      </c>
      <c r="W23" s="21">
        <f t="shared" si="1"/>
        <v>0</v>
      </c>
    </row>
    <row r="24" spans="1:23" x14ac:dyDescent="0.25">
      <c r="C24" s="20"/>
      <c r="D24" s="20"/>
      <c r="E24" s="20"/>
      <c r="F24" s="25"/>
      <c r="G24" s="25"/>
      <c r="H24" s="25"/>
      <c r="I24" s="25"/>
      <c r="J24" s="25"/>
      <c r="K24" s="26"/>
      <c r="L24" s="27"/>
      <c r="M24" s="27"/>
      <c r="N24" s="27"/>
      <c r="O24" s="27"/>
      <c r="P24" s="27"/>
      <c r="Q24" s="28"/>
      <c r="R24" s="28"/>
      <c r="S24" s="28"/>
      <c r="T24" s="28"/>
      <c r="U24" s="20"/>
      <c r="V24" s="20"/>
      <c r="W24" s="20"/>
    </row>
    <row r="25" spans="1:23" x14ac:dyDescent="0.25">
      <c r="A25" t="s">
        <v>1</v>
      </c>
      <c r="B25">
        <v>1260</v>
      </c>
      <c r="C25" s="20">
        <v>746.3</v>
      </c>
      <c r="D25" s="20">
        <v>313.3</v>
      </c>
      <c r="E25" s="20">
        <v>0</v>
      </c>
      <c r="F25" s="25">
        <v>0</v>
      </c>
      <c r="G25" s="25">
        <v>0</v>
      </c>
      <c r="H25" s="25">
        <v>0</v>
      </c>
      <c r="I25" s="25">
        <v>0</v>
      </c>
      <c r="J25" s="25">
        <v>-5</v>
      </c>
      <c r="K25" s="26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8">
        <v>0</v>
      </c>
      <c r="R25" s="28">
        <v>0</v>
      </c>
      <c r="S25" s="28">
        <v>0</v>
      </c>
      <c r="T25" s="28">
        <v>0</v>
      </c>
      <c r="U25" s="20">
        <v>741.3</v>
      </c>
      <c r="V25" s="20">
        <v>313.3</v>
      </c>
      <c r="W25" s="20">
        <v>0</v>
      </c>
    </row>
    <row r="26" spans="1:23" x14ac:dyDescent="0.25">
      <c r="A26" t="s">
        <v>1</v>
      </c>
      <c r="B26">
        <v>1346</v>
      </c>
      <c r="C26" s="20">
        <v>680.7</v>
      </c>
      <c r="D26" s="20">
        <v>547.70000000000005</v>
      </c>
      <c r="E26" s="20">
        <v>0</v>
      </c>
      <c r="F26" s="25">
        <v>0</v>
      </c>
      <c r="G26" s="25">
        <v>0</v>
      </c>
      <c r="H26" s="25">
        <v>0</v>
      </c>
      <c r="I26" s="25">
        <v>0</v>
      </c>
      <c r="J26" s="25">
        <v>-3</v>
      </c>
      <c r="K26" s="26">
        <v>0</v>
      </c>
      <c r="L26" s="27">
        <v>-0.3</v>
      </c>
      <c r="M26" s="27">
        <v>-198.3</v>
      </c>
      <c r="N26" s="27">
        <v>0</v>
      </c>
      <c r="O26" s="27">
        <v>0</v>
      </c>
      <c r="P26" s="27">
        <v>0</v>
      </c>
      <c r="Q26" s="28">
        <v>0</v>
      </c>
      <c r="R26" s="28">
        <v>0</v>
      </c>
      <c r="S26" s="28">
        <v>0</v>
      </c>
      <c r="T26" s="28">
        <v>0</v>
      </c>
      <c r="U26" s="20">
        <v>677.7</v>
      </c>
      <c r="V26" s="20">
        <v>349</v>
      </c>
      <c r="W26" s="20">
        <v>0</v>
      </c>
    </row>
    <row r="27" spans="1:23" x14ac:dyDescent="0.25">
      <c r="A27" t="s">
        <v>1</v>
      </c>
      <c r="B27">
        <v>1902</v>
      </c>
      <c r="C27" s="20">
        <v>678.3</v>
      </c>
      <c r="D27" s="20">
        <v>634</v>
      </c>
      <c r="E27" s="20">
        <v>0</v>
      </c>
      <c r="F27" s="25">
        <v>0</v>
      </c>
      <c r="G27" s="25">
        <v>0</v>
      </c>
      <c r="H27" s="25">
        <v>0</v>
      </c>
      <c r="I27" s="25">
        <v>0</v>
      </c>
      <c r="J27" s="25">
        <v>-19</v>
      </c>
      <c r="K27" s="26">
        <v>0</v>
      </c>
      <c r="L27" s="27">
        <v>0</v>
      </c>
      <c r="M27" s="27">
        <v>-338.3</v>
      </c>
      <c r="N27" s="27">
        <v>0</v>
      </c>
      <c r="O27" s="27">
        <v>0</v>
      </c>
      <c r="P27" s="27">
        <v>0</v>
      </c>
      <c r="Q27" s="28">
        <v>0</v>
      </c>
      <c r="R27" s="28">
        <v>0</v>
      </c>
      <c r="S27" s="28">
        <v>0</v>
      </c>
      <c r="T27" s="28">
        <v>0</v>
      </c>
      <c r="U27" s="20">
        <v>659.3</v>
      </c>
      <c r="V27" s="20">
        <v>295.7</v>
      </c>
      <c r="W27" s="20">
        <v>0</v>
      </c>
    </row>
    <row r="28" spans="1:23" x14ac:dyDescent="0.25">
      <c r="A28" t="s">
        <v>1</v>
      </c>
      <c r="B28">
        <v>1952</v>
      </c>
      <c r="C28" s="20">
        <v>997.7</v>
      </c>
      <c r="D28" s="20">
        <v>2334.6999999999998</v>
      </c>
      <c r="E28" s="20">
        <v>0</v>
      </c>
      <c r="F28" s="25">
        <v>0</v>
      </c>
      <c r="G28" s="25">
        <v>0</v>
      </c>
      <c r="H28" s="25">
        <v>0</v>
      </c>
      <c r="I28" s="25">
        <v>0</v>
      </c>
      <c r="J28" s="25">
        <v>-1</v>
      </c>
      <c r="K28" s="26">
        <v>-75</v>
      </c>
      <c r="L28" s="27">
        <v>0</v>
      </c>
      <c r="M28" s="27">
        <v>-2326.3000000000002</v>
      </c>
      <c r="N28" s="27">
        <v>0</v>
      </c>
      <c r="O28" s="27">
        <v>0</v>
      </c>
      <c r="P28" s="27">
        <v>0</v>
      </c>
      <c r="Q28" s="28">
        <v>0</v>
      </c>
      <c r="R28" s="28">
        <v>0</v>
      </c>
      <c r="S28" s="28">
        <v>0</v>
      </c>
      <c r="T28" s="28">
        <v>0</v>
      </c>
      <c r="U28" s="20">
        <v>921.7</v>
      </c>
      <c r="V28" s="20">
        <v>8.3000000000000007</v>
      </c>
      <c r="W28" s="20">
        <v>0</v>
      </c>
    </row>
    <row r="29" spans="1:23" x14ac:dyDescent="0.25">
      <c r="A29" s="13" t="s">
        <v>1</v>
      </c>
      <c r="B29" s="13" t="s">
        <v>46</v>
      </c>
      <c r="C29" s="21">
        <f>SUM(C25:C28)</f>
        <v>3103</v>
      </c>
      <c r="D29" s="21">
        <f t="shared" ref="D29:W29" si="2">SUM(D25:D28)</f>
        <v>3829.7</v>
      </c>
      <c r="E29" s="21">
        <f t="shared" si="2"/>
        <v>0</v>
      </c>
      <c r="F29" s="22">
        <f>SUM(F25:F28)</f>
        <v>0</v>
      </c>
      <c r="G29" s="22">
        <f t="shared" ref="G29:J29" si="3">SUM(G25:G28)</f>
        <v>0</v>
      </c>
      <c r="H29" s="22">
        <f t="shared" si="3"/>
        <v>0</v>
      </c>
      <c r="I29" s="22">
        <f t="shared" si="3"/>
        <v>0</v>
      </c>
      <c r="J29" s="22">
        <f t="shared" si="3"/>
        <v>-28</v>
      </c>
      <c r="K29" s="29">
        <f>SUM(K25:K28)</f>
        <v>-75</v>
      </c>
      <c r="L29" s="23">
        <f>SUM(L25:L28)</f>
        <v>-0.3</v>
      </c>
      <c r="M29" s="23">
        <f t="shared" ref="M29:P29" si="4">SUM(M25:M28)</f>
        <v>-2862.9</v>
      </c>
      <c r="N29" s="23">
        <f t="shared" si="4"/>
        <v>0</v>
      </c>
      <c r="O29" s="23">
        <f t="shared" si="4"/>
        <v>0</v>
      </c>
      <c r="P29" s="23">
        <f t="shared" si="4"/>
        <v>0</v>
      </c>
      <c r="Q29" s="24">
        <f>SUM(Q25:Q28)</f>
        <v>0</v>
      </c>
      <c r="R29" s="24">
        <f t="shared" ref="R29:T29" si="5">SUM(R25:R28)</f>
        <v>0</v>
      </c>
      <c r="S29" s="24">
        <f t="shared" si="5"/>
        <v>0</v>
      </c>
      <c r="T29" s="24">
        <f t="shared" si="5"/>
        <v>0</v>
      </c>
      <c r="U29" s="21">
        <f t="shared" si="2"/>
        <v>3000</v>
      </c>
      <c r="V29" s="21">
        <f t="shared" si="2"/>
        <v>966.3</v>
      </c>
      <c r="W29" s="21">
        <f t="shared" si="2"/>
        <v>0</v>
      </c>
    </row>
    <row r="30" spans="1:23" x14ac:dyDescent="0.25">
      <c r="C30" s="20"/>
      <c r="D30" s="20"/>
      <c r="E30" s="20"/>
      <c r="F30" s="25"/>
      <c r="G30" s="25"/>
      <c r="H30" s="25"/>
      <c r="I30" s="25"/>
      <c r="J30" s="25"/>
      <c r="K30" s="26"/>
      <c r="L30" s="27"/>
      <c r="M30" s="27"/>
      <c r="N30" s="27"/>
      <c r="O30" s="27"/>
      <c r="P30" s="27"/>
      <c r="Q30" s="28"/>
      <c r="R30" s="28"/>
      <c r="S30" s="28"/>
      <c r="T30" s="28"/>
      <c r="U30" s="20"/>
      <c r="V30" s="20"/>
      <c r="W30" s="20"/>
    </row>
    <row r="31" spans="1:23" x14ac:dyDescent="0.25">
      <c r="A31" t="s">
        <v>2</v>
      </c>
      <c r="B31">
        <v>1335</v>
      </c>
      <c r="C31" s="20">
        <v>39.299999999999997</v>
      </c>
      <c r="D31" s="20">
        <v>0</v>
      </c>
      <c r="E31" s="20">
        <v>0</v>
      </c>
      <c r="F31" s="25">
        <v>0</v>
      </c>
      <c r="G31" s="25">
        <v>0</v>
      </c>
      <c r="H31" s="25">
        <v>0</v>
      </c>
      <c r="I31" s="25">
        <v>-2</v>
      </c>
      <c r="J31" s="25">
        <v>-1</v>
      </c>
      <c r="K31" s="26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8">
        <v>0</v>
      </c>
      <c r="R31" s="28">
        <v>0</v>
      </c>
      <c r="S31" s="28">
        <v>0</v>
      </c>
      <c r="T31" s="28">
        <v>0</v>
      </c>
      <c r="U31" s="20">
        <v>36.299999999999997</v>
      </c>
      <c r="V31" s="20">
        <v>0</v>
      </c>
      <c r="W31" s="20">
        <v>0</v>
      </c>
    </row>
    <row r="32" spans="1:23" x14ac:dyDescent="0.25">
      <c r="A32" t="s">
        <v>2</v>
      </c>
      <c r="B32">
        <v>1570</v>
      </c>
      <c r="C32" s="20">
        <v>102</v>
      </c>
      <c r="D32" s="20">
        <v>38.700000000000003</v>
      </c>
      <c r="E32" s="20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6">
        <v>0</v>
      </c>
      <c r="L32" s="27">
        <v>-4.7</v>
      </c>
      <c r="M32" s="27">
        <v>0</v>
      </c>
      <c r="N32" s="27">
        <v>0</v>
      </c>
      <c r="O32" s="27">
        <v>0</v>
      </c>
      <c r="P32" s="27">
        <v>0</v>
      </c>
      <c r="Q32" s="28">
        <v>0</v>
      </c>
      <c r="R32" s="28">
        <v>0</v>
      </c>
      <c r="S32" s="28">
        <v>0</v>
      </c>
      <c r="T32" s="28">
        <v>0</v>
      </c>
      <c r="U32" s="20">
        <v>102</v>
      </c>
      <c r="V32" s="20">
        <v>34</v>
      </c>
      <c r="W32" s="20">
        <v>0</v>
      </c>
    </row>
    <row r="33" spans="1:23" x14ac:dyDescent="0.25">
      <c r="A33" t="s">
        <v>2</v>
      </c>
      <c r="B33">
        <v>1613</v>
      </c>
      <c r="C33" s="20">
        <v>538.70000000000005</v>
      </c>
      <c r="D33" s="20">
        <v>138.30000000000001</v>
      </c>
      <c r="E33" s="20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6">
        <v>0</v>
      </c>
      <c r="L33" s="27">
        <v>-43.7</v>
      </c>
      <c r="M33" s="27">
        <v>0</v>
      </c>
      <c r="N33" s="27">
        <v>0</v>
      </c>
      <c r="O33" s="27">
        <v>0</v>
      </c>
      <c r="P33" s="27">
        <v>0</v>
      </c>
      <c r="Q33" s="28">
        <v>0</v>
      </c>
      <c r="R33" s="28">
        <v>0</v>
      </c>
      <c r="S33" s="28">
        <v>0</v>
      </c>
      <c r="T33" s="28">
        <v>0</v>
      </c>
      <c r="U33" s="20">
        <v>538.70000000000005</v>
      </c>
      <c r="V33" s="20">
        <v>94.7</v>
      </c>
      <c r="W33" s="20">
        <v>0</v>
      </c>
    </row>
    <row r="34" spans="1:23" x14ac:dyDescent="0.25">
      <c r="A34" t="s">
        <v>2</v>
      </c>
      <c r="B34">
        <v>1616</v>
      </c>
      <c r="C34" s="20">
        <v>0</v>
      </c>
      <c r="D34" s="20">
        <v>57</v>
      </c>
      <c r="E34" s="20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6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8">
        <v>0</v>
      </c>
      <c r="R34" s="28">
        <v>0</v>
      </c>
      <c r="S34" s="28">
        <v>0</v>
      </c>
      <c r="T34" s="28">
        <v>0</v>
      </c>
      <c r="U34" s="20">
        <v>0</v>
      </c>
      <c r="V34" s="20">
        <v>57</v>
      </c>
      <c r="W34" s="20">
        <v>0</v>
      </c>
    </row>
    <row r="35" spans="1:23" x14ac:dyDescent="0.25">
      <c r="A35" t="s">
        <v>2</v>
      </c>
      <c r="B35">
        <v>1760</v>
      </c>
      <c r="C35" s="20">
        <v>0</v>
      </c>
      <c r="D35" s="20">
        <v>421</v>
      </c>
      <c r="E35" s="20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6">
        <v>0</v>
      </c>
      <c r="L35" s="27">
        <v>-251.7</v>
      </c>
      <c r="M35" s="27">
        <v>-20.7</v>
      </c>
      <c r="N35" s="27">
        <v>0</v>
      </c>
      <c r="O35" s="27">
        <v>0</v>
      </c>
      <c r="P35" s="27">
        <v>0</v>
      </c>
      <c r="Q35" s="28">
        <v>0</v>
      </c>
      <c r="R35" s="28">
        <v>0</v>
      </c>
      <c r="S35" s="28">
        <v>0</v>
      </c>
      <c r="T35" s="28">
        <v>0</v>
      </c>
      <c r="U35" s="20">
        <v>0</v>
      </c>
      <c r="V35" s="20">
        <v>148.69999999999999</v>
      </c>
      <c r="W35" s="20">
        <v>0</v>
      </c>
    </row>
    <row r="36" spans="1:23" x14ac:dyDescent="0.25">
      <c r="A36" s="13" t="s">
        <v>2</v>
      </c>
      <c r="B36" s="13" t="s">
        <v>46</v>
      </c>
      <c r="C36" s="21">
        <f>SUM(C31:C35)</f>
        <v>680</v>
      </c>
      <c r="D36" s="21">
        <f t="shared" ref="D36:E36" si="6">SUM(D31:D35)</f>
        <v>655</v>
      </c>
      <c r="E36" s="21">
        <f t="shared" si="6"/>
        <v>0</v>
      </c>
      <c r="F36" s="22">
        <f>SUM(F31:F35)</f>
        <v>0</v>
      </c>
      <c r="G36" s="22">
        <f t="shared" ref="G36:J36" si="7">SUM(G31:G35)</f>
        <v>0</v>
      </c>
      <c r="H36" s="22">
        <f t="shared" si="7"/>
        <v>0</v>
      </c>
      <c r="I36" s="22">
        <f t="shared" si="7"/>
        <v>-2</v>
      </c>
      <c r="J36" s="22">
        <f t="shared" si="7"/>
        <v>-1</v>
      </c>
      <c r="K36" s="29">
        <f>SUM(K31:K35)</f>
        <v>0</v>
      </c>
      <c r="L36" s="23">
        <f>SUM(L31:L35)</f>
        <v>-300.10000000000002</v>
      </c>
      <c r="M36" s="23">
        <f t="shared" ref="M36:P36" si="8">SUM(M31:M35)</f>
        <v>-20.7</v>
      </c>
      <c r="N36" s="23">
        <f t="shared" si="8"/>
        <v>0</v>
      </c>
      <c r="O36" s="23">
        <f t="shared" si="8"/>
        <v>0</v>
      </c>
      <c r="P36" s="23">
        <f t="shared" si="8"/>
        <v>0</v>
      </c>
      <c r="Q36" s="24">
        <f>SUM(Q31:Q35)</f>
        <v>0</v>
      </c>
      <c r="R36" s="24">
        <f t="shared" ref="R36:T36" si="9">SUM(R31:R35)</f>
        <v>0</v>
      </c>
      <c r="S36" s="24">
        <f t="shared" si="9"/>
        <v>0</v>
      </c>
      <c r="T36" s="24">
        <f t="shared" si="9"/>
        <v>0</v>
      </c>
      <c r="U36" s="21">
        <f>SUM(U31:U35)</f>
        <v>677</v>
      </c>
      <c r="V36" s="21">
        <f t="shared" ref="V36:W36" si="10">SUM(V31:V35)</f>
        <v>334.4</v>
      </c>
      <c r="W36" s="21">
        <f t="shared" si="10"/>
        <v>0</v>
      </c>
    </row>
    <row r="37" spans="1:23" x14ac:dyDescent="0.25">
      <c r="C37" s="20"/>
      <c r="D37" s="20"/>
      <c r="E37" s="20"/>
      <c r="F37" s="25"/>
      <c r="G37" s="25"/>
      <c r="H37" s="25"/>
      <c r="I37" s="25"/>
      <c r="J37" s="25"/>
      <c r="K37" s="26"/>
      <c r="L37" s="27"/>
      <c r="M37" s="27"/>
      <c r="N37" s="27"/>
      <c r="O37" s="27"/>
      <c r="P37" s="27"/>
      <c r="Q37" s="28"/>
      <c r="R37" s="28"/>
      <c r="S37" s="28"/>
      <c r="T37" s="28"/>
      <c r="U37" s="20"/>
      <c r="V37" s="20"/>
      <c r="W37" s="20"/>
    </row>
    <row r="38" spans="1:23" x14ac:dyDescent="0.25">
      <c r="A38" t="s">
        <v>3</v>
      </c>
      <c r="B38">
        <v>1227</v>
      </c>
      <c r="C38" s="20">
        <v>158.30000000000001</v>
      </c>
      <c r="D38" s="20">
        <v>105</v>
      </c>
      <c r="E38" s="20">
        <v>0</v>
      </c>
      <c r="F38" s="25">
        <v>0</v>
      </c>
      <c r="G38" s="25">
        <v>0</v>
      </c>
      <c r="H38" s="25">
        <v>0</v>
      </c>
      <c r="I38" s="25">
        <v>-111</v>
      </c>
      <c r="J38" s="25">
        <v>-1</v>
      </c>
      <c r="K38" s="26">
        <v>0</v>
      </c>
      <c r="L38" s="27">
        <v>-9.3000000000000007</v>
      </c>
      <c r="M38" s="27">
        <v>0</v>
      </c>
      <c r="N38" s="27">
        <v>0</v>
      </c>
      <c r="O38" s="27">
        <v>0</v>
      </c>
      <c r="P38" s="27">
        <v>0</v>
      </c>
      <c r="Q38" s="28">
        <v>0</v>
      </c>
      <c r="R38" s="28">
        <v>0</v>
      </c>
      <c r="S38" s="28">
        <v>0</v>
      </c>
      <c r="T38" s="28">
        <v>0</v>
      </c>
      <c r="U38" s="20">
        <v>46.3</v>
      </c>
      <c r="V38" s="20">
        <v>95.7</v>
      </c>
      <c r="W38" s="20">
        <v>0</v>
      </c>
    </row>
    <row r="39" spans="1:23" x14ac:dyDescent="0.25">
      <c r="A39" t="s">
        <v>3</v>
      </c>
      <c r="B39">
        <v>1244</v>
      </c>
      <c r="C39" s="20">
        <v>384</v>
      </c>
      <c r="D39" s="20">
        <v>302.7</v>
      </c>
      <c r="E39" s="20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6">
        <v>82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8">
        <v>0</v>
      </c>
      <c r="R39" s="28">
        <v>0</v>
      </c>
      <c r="S39" s="28">
        <v>0</v>
      </c>
      <c r="T39" s="28">
        <v>0</v>
      </c>
      <c r="U39" s="20">
        <v>466</v>
      </c>
      <c r="V39" s="20">
        <v>302.7</v>
      </c>
      <c r="W39" s="20">
        <v>0</v>
      </c>
    </row>
    <row r="40" spans="1:23" x14ac:dyDescent="0.25">
      <c r="A40" t="s">
        <v>3</v>
      </c>
      <c r="B40">
        <v>1251</v>
      </c>
      <c r="C40" s="20">
        <v>721</v>
      </c>
      <c r="D40" s="20">
        <v>489.7</v>
      </c>
      <c r="E40" s="20">
        <v>0</v>
      </c>
      <c r="F40" s="25">
        <v>0</v>
      </c>
      <c r="G40" s="25">
        <v>0</v>
      </c>
      <c r="H40" s="25">
        <v>0</v>
      </c>
      <c r="I40" s="25">
        <v>0</v>
      </c>
      <c r="J40" s="25">
        <v>-3</v>
      </c>
      <c r="K40" s="26">
        <v>0</v>
      </c>
      <c r="L40" s="27">
        <v>-28</v>
      </c>
      <c r="M40" s="27">
        <v>0</v>
      </c>
      <c r="N40" s="27">
        <v>0</v>
      </c>
      <c r="O40" s="27">
        <v>0</v>
      </c>
      <c r="P40" s="27">
        <v>0</v>
      </c>
      <c r="Q40" s="28">
        <v>0</v>
      </c>
      <c r="R40" s="28">
        <v>0</v>
      </c>
      <c r="S40" s="28">
        <v>0</v>
      </c>
      <c r="T40" s="28">
        <v>0</v>
      </c>
      <c r="U40" s="20">
        <v>718</v>
      </c>
      <c r="V40" s="20">
        <v>461.7</v>
      </c>
      <c r="W40" s="20">
        <v>0</v>
      </c>
    </row>
    <row r="41" spans="1:23" x14ac:dyDescent="0.25">
      <c r="A41" t="s">
        <v>3</v>
      </c>
      <c r="B41">
        <v>1343</v>
      </c>
      <c r="C41" s="20">
        <v>382.7</v>
      </c>
      <c r="D41" s="20">
        <v>135.30000000000001</v>
      </c>
      <c r="E41" s="20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6">
        <v>0</v>
      </c>
      <c r="L41" s="27">
        <v>-8.3000000000000007</v>
      </c>
      <c r="M41" s="27">
        <v>0</v>
      </c>
      <c r="N41" s="27">
        <v>0</v>
      </c>
      <c r="O41" s="27">
        <v>0</v>
      </c>
      <c r="P41" s="27">
        <v>0</v>
      </c>
      <c r="Q41" s="28">
        <v>0</v>
      </c>
      <c r="R41" s="28">
        <v>0</v>
      </c>
      <c r="S41" s="28">
        <v>0</v>
      </c>
      <c r="T41" s="28">
        <v>0</v>
      </c>
      <c r="U41" s="20">
        <v>382.7</v>
      </c>
      <c r="V41" s="20">
        <v>127</v>
      </c>
      <c r="W41" s="20">
        <v>0</v>
      </c>
    </row>
    <row r="42" spans="1:23" x14ac:dyDescent="0.25">
      <c r="A42" t="s">
        <v>3</v>
      </c>
      <c r="B42">
        <v>1422</v>
      </c>
      <c r="C42" s="20">
        <v>603.29999999999995</v>
      </c>
      <c r="D42" s="20">
        <v>148.69999999999999</v>
      </c>
      <c r="E42" s="20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6">
        <v>0</v>
      </c>
      <c r="L42" s="27">
        <v>-1.3</v>
      </c>
      <c r="M42" s="27">
        <v>0</v>
      </c>
      <c r="N42" s="27">
        <v>0</v>
      </c>
      <c r="O42" s="27">
        <v>0</v>
      </c>
      <c r="P42" s="27">
        <v>0</v>
      </c>
      <c r="Q42" s="28">
        <v>0</v>
      </c>
      <c r="R42" s="28">
        <v>0</v>
      </c>
      <c r="S42" s="28">
        <v>0</v>
      </c>
      <c r="T42" s="28">
        <v>0</v>
      </c>
      <c r="U42" s="20">
        <v>603.29999999999995</v>
      </c>
      <c r="V42" s="20">
        <v>147.30000000000001</v>
      </c>
      <c r="W42" s="20">
        <v>0</v>
      </c>
    </row>
    <row r="43" spans="1:23" x14ac:dyDescent="0.25">
      <c r="A43" t="s">
        <v>3</v>
      </c>
      <c r="B43">
        <v>1434</v>
      </c>
      <c r="C43" s="20">
        <v>1272</v>
      </c>
      <c r="D43" s="20">
        <v>1738.7</v>
      </c>
      <c r="E43" s="20">
        <v>0</v>
      </c>
      <c r="F43" s="25">
        <v>0</v>
      </c>
      <c r="G43" s="25">
        <v>0</v>
      </c>
      <c r="H43" s="25">
        <v>0</v>
      </c>
      <c r="I43" s="25">
        <v>0</v>
      </c>
      <c r="J43" s="25">
        <v>-13</v>
      </c>
      <c r="K43" s="26">
        <v>554.29999999999995</v>
      </c>
      <c r="L43" s="27">
        <v>-8.3000000000000007</v>
      </c>
      <c r="M43" s="27">
        <v>-510.7</v>
      </c>
      <c r="N43" s="27">
        <v>0</v>
      </c>
      <c r="O43" s="27">
        <v>0</v>
      </c>
      <c r="P43" s="27">
        <v>0</v>
      </c>
      <c r="Q43" s="28">
        <v>0</v>
      </c>
      <c r="R43" s="28">
        <v>0</v>
      </c>
      <c r="S43" s="28">
        <v>0</v>
      </c>
      <c r="T43" s="28">
        <v>0</v>
      </c>
      <c r="U43" s="20">
        <v>1813.3</v>
      </c>
      <c r="V43" s="20">
        <v>1219.7</v>
      </c>
      <c r="W43" s="20">
        <v>0</v>
      </c>
    </row>
    <row r="44" spans="1:23" x14ac:dyDescent="0.25">
      <c r="A44" t="s">
        <v>3</v>
      </c>
      <c r="B44">
        <v>1545</v>
      </c>
      <c r="C44" s="20">
        <v>206.3</v>
      </c>
      <c r="D44" s="20">
        <v>59</v>
      </c>
      <c r="E44" s="20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6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8">
        <v>0</v>
      </c>
      <c r="R44" s="28">
        <v>0</v>
      </c>
      <c r="S44" s="28">
        <v>0</v>
      </c>
      <c r="T44" s="28">
        <v>0</v>
      </c>
      <c r="U44" s="20">
        <v>206.3</v>
      </c>
      <c r="V44" s="20">
        <v>59</v>
      </c>
      <c r="W44" s="20">
        <v>0</v>
      </c>
    </row>
    <row r="45" spans="1:23" x14ac:dyDescent="0.25">
      <c r="A45" t="s">
        <v>3</v>
      </c>
      <c r="B45">
        <v>1602</v>
      </c>
      <c r="C45" s="20"/>
      <c r="D45" s="20"/>
      <c r="E45" s="20"/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6">
        <v>100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8">
        <v>0</v>
      </c>
      <c r="R45" s="28">
        <v>0</v>
      </c>
      <c r="S45" s="28">
        <v>0</v>
      </c>
      <c r="T45" s="28">
        <v>0</v>
      </c>
      <c r="U45" s="20">
        <v>100</v>
      </c>
      <c r="V45" s="20">
        <v>0</v>
      </c>
      <c r="W45" s="20">
        <v>0</v>
      </c>
    </row>
    <row r="46" spans="1:23" x14ac:dyDescent="0.25">
      <c r="A46" t="s">
        <v>3</v>
      </c>
      <c r="B46">
        <v>1615</v>
      </c>
      <c r="C46" s="20">
        <v>631</v>
      </c>
      <c r="D46" s="20">
        <v>254</v>
      </c>
      <c r="E46" s="20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6">
        <v>0</v>
      </c>
      <c r="L46" s="27">
        <v>-19</v>
      </c>
      <c r="M46" s="27">
        <v>0</v>
      </c>
      <c r="N46" s="27">
        <v>0</v>
      </c>
      <c r="O46" s="27">
        <v>0</v>
      </c>
      <c r="P46" s="27">
        <v>0</v>
      </c>
      <c r="Q46" s="28">
        <v>0</v>
      </c>
      <c r="R46" s="28">
        <v>0</v>
      </c>
      <c r="S46" s="28">
        <v>0</v>
      </c>
      <c r="T46" s="28">
        <v>0</v>
      </c>
      <c r="U46" s="20">
        <v>631</v>
      </c>
      <c r="V46" s="20">
        <v>235</v>
      </c>
      <c r="W46" s="20">
        <v>0</v>
      </c>
    </row>
    <row r="47" spans="1:23" x14ac:dyDescent="0.25">
      <c r="A47" t="s">
        <v>3</v>
      </c>
      <c r="B47">
        <v>1917</v>
      </c>
      <c r="C47" s="20">
        <v>1049.7</v>
      </c>
      <c r="D47" s="20">
        <v>409.7</v>
      </c>
      <c r="E47" s="20">
        <v>0</v>
      </c>
      <c r="F47" s="25">
        <v>0</v>
      </c>
      <c r="G47" s="25">
        <v>0</v>
      </c>
      <c r="H47" s="25">
        <v>0</v>
      </c>
      <c r="I47" s="25">
        <v>0</v>
      </c>
      <c r="J47" s="25">
        <v>-1</v>
      </c>
      <c r="K47" s="26">
        <v>0</v>
      </c>
      <c r="L47" s="27">
        <v>-13.7</v>
      </c>
      <c r="M47" s="27">
        <v>0</v>
      </c>
      <c r="N47" s="27">
        <v>0</v>
      </c>
      <c r="O47" s="27">
        <v>0</v>
      </c>
      <c r="P47" s="27">
        <v>0</v>
      </c>
      <c r="Q47" s="28">
        <v>0</v>
      </c>
      <c r="R47" s="28">
        <v>0</v>
      </c>
      <c r="S47" s="28">
        <v>0</v>
      </c>
      <c r="T47" s="28">
        <v>0</v>
      </c>
      <c r="U47" s="20">
        <v>1048.7</v>
      </c>
      <c r="V47" s="20">
        <v>396</v>
      </c>
      <c r="W47" s="20">
        <v>0</v>
      </c>
    </row>
    <row r="48" spans="1:23" x14ac:dyDescent="0.25">
      <c r="A48" t="s">
        <v>3</v>
      </c>
      <c r="B48">
        <v>1919</v>
      </c>
      <c r="C48" s="20">
        <v>294</v>
      </c>
      <c r="D48" s="20">
        <v>216.7</v>
      </c>
      <c r="E48" s="20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6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8">
        <v>0</v>
      </c>
      <c r="R48" s="28">
        <v>0</v>
      </c>
      <c r="S48" s="28">
        <v>0</v>
      </c>
      <c r="T48" s="28">
        <v>0</v>
      </c>
      <c r="U48" s="20">
        <v>294</v>
      </c>
      <c r="V48" s="20">
        <v>216.7</v>
      </c>
      <c r="W48" s="20">
        <v>0</v>
      </c>
    </row>
    <row r="49" spans="1:23" x14ac:dyDescent="0.25">
      <c r="A49" t="s">
        <v>3</v>
      </c>
      <c r="B49">
        <v>1933</v>
      </c>
      <c r="C49" s="20">
        <v>2259</v>
      </c>
      <c r="D49" s="20">
        <v>639.29999999999995</v>
      </c>
      <c r="E49" s="20">
        <v>0</v>
      </c>
      <c r="F49" s="25">
        <v>0</v>
      </c>
      <c r="G49" s="25">
        <v>0</v>
      </c>
      <c r="H49" s="25">
        <v>0</v>
      </c>
      <c r="I49" s="25">
        <v>0</v>
      </c>
      <c r="J49" s="25">
        <v>-4</v>
      </c>
      <c r="K49" s="26">
        <v>0</v>
      </c>
      <c r="L49" s="27">
        <v>-7.7</v>
      </c>
      <c r="M49" s="27">
        <v>0</v>
      </c>
      <c r="N49" s="27">
        <v>0</v>
      </c>
      <c r="O49" s="27">
        <v>0</v>
      </c>
      <c r="P49" s="27">
        <v>0</v>
      </c>
      <c r="Q49" s="28">
        <v>0</v>
      </c>
      <c r="R49" s="28">
        <v>0</v>
      </c>
      <c r="S49" s="28">
        <v>0</v>
      </c>
      <c r="T49" s="28">
        <v>0</v>
      </c>
      <c r="U49" s="20">
        <v>2255</v>
      </c>
      <c r="V49" s="20">
        <v>631.70000000000005</v>
      </c>
      <c r="W49" s="20">
        <v>0</v>
      </c>
    </row>
    <row r="50" spans="1:23" x14ac:dyDescent="0.25">
      <c r="A50" t="s">
        <v>3</v>
      </c>
      <c r="B50">
        <v>1973</v>
      </c>
      <c r="C50" s="20">
        <v>127</v>
      </c>
      <c r="D50" s="20">
        <v>111.7</v>
      </c>
      <c r="E50" s="20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6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8">
        <v>0</v>
      </c>
      <c r="R50" s="28">
        <v>0</v>
      </c>
      <c r="S50" s="28">
        <v>0</v>
      </c>
      <c r="T50" s="28">
        <v>0</v>
      </c>
      <c r="U50" s="20">
        <v>127</v>
      </c>
      <c r="V50" s="20">
        <v>111.7</v>
      </c>
      <c r="W50" s="20">
        <v>0</v>
      </c>
    </row>
    <row r="51" spans="1:23" x14ac:dyDescent="0.25">
      <c r="A51" s="13" t="s">
        <v>3</v>
      </c>
      <c r="B51" s="13" t="s">
        <v>46</v>
      </c>
      <c r="C51" s="21">
        <f>SUM(C38:C50)</f>
        <v>8088.3</v>
      </c>
      <c r="D51" s="21">
        <f t="shared" ref="D51:E51" si="11">SUM(D38:D50)</f>
        <v>4610.5</v>
      </c>
      <c r="E51" s="21">
        <f t="shared" si="11"/>
        <v>0</v>
      </c>
      <c r="F51" s="22">
        <f>SUM(F38:F50)</f>
        <v>0</v>
      </c>
      <c r="G51" s="22">
        <f t="shared" ref="G51:J51" si="12">SUM(G38:G50)</f>
        <v>0</v>
      </c>
      <c r="H51" s="22">
        <f t="shared" si="12"/>
        <v>0</v>
      </c>
      <c r="I51" s="22">
        <f t="shared" si="12"/>
        <v>-111</v>
      </c>
      <c r="J51" s="22">
        <f t="shared" si="12"/>
        <v>-22</v>
      </c>
      <c r="K51" s="29">
        <f>SUM(K38:K50)</f>
        <v>736.3</v>
      </c>
      <c r="L51" s="23">
        <f>SUM(L38:L50)</f>
        <v>-95.6</v>
      </c>
      <c r="M51" s="23">
        <f t="shared" ref="M51:P51" si="13">SUM(M38:M50)</f>
        <v>-510.7</v>
      </c>
      <c r="N51" s="23">
        <f t="shared" si="13"/>
        <v>0</v>
      </c>
      <c r="O51" s="23">
        <f t="shared" si="13"/>
        <v>0</v>
      </c>
      <c r="P51" s="23">
        <f t="shared" si="13"/>
        <v>0</v>
      </c>
      <c r="Q51" s="24">
        <f>SUM(Q38:Q50)</f>
        <v>0</v>
      </c>
      <c r="R51" s="24">
        <f t="shared" ref="R51:T51" si="14">SUM(R38:R50)</f>
        <v>0</v>
      </c>
      <c r="S51" s="24">
        <f t="shared" si="14"/>
        <v>0</v>
      </c>
      <c r="T51" s="24">
        <f t="shared" si="14"/>
        <v>0</v>
      </c>
      <c r="U51" s="21">
        <f>SUM(U38:U50)</f>
        <v>8691.6</v>
      </c>
      <c r="V51" s="21">
        <f>SUM(V38:V50)</f>
        <v>4004.2</v>
      </c>
      <c r="W51" s="21">
        <f t="shared" ref="W51" si="15">SUM(W38:W50)</f>
        <v>0</v>
      </c>
    </row>
    <row r="52" spans="1:23" x14ac:dyDescent="0.25">
      <c r="C52" s="20"/>
      <c r="D52" s="20"/>
      <c r="E52" s="20"/>
      <c r="F52" s="25"/>
      <c r="G52" s="25"/>
      <c r="H52" s="25"/>
      <c r="I52" s="25"/>
      <c r="J52" s="25"/>
      <c r="K52" s="26"/>
      <c r="L52" s="27"/>
      <c r="M52" s="27"/>
      <c r="N52" s="27"/>
      <c r="O52" s="27"/>
      <c r="P52" s="27"/>
      <c r="Q52" s="28"/>
      <c r="R52" s="28"/>
      <c r="S52" s="28"/>
      <c r="T52" s="28"/>
      <c r="U52" s="20"/>
      <c r="V52" s="20"/>
      <c r="W52" s="20"/>
    </row>
    <row r="53" spans="1:23" x14ac:dyDescent="0.25">
      <c r="A53" t="s">
        <v>4</v>
      </c>
      <c r="B53">
        <v>1447</v>
      </c>
      <c r="C53" s="20">
        <v>19.3</v>
      </c>
      <c r="D53" s="20">
        <v>0</v>
      </c>
      <c r="E53" s="20">
        <v>0</v>
      </c>
      <c r="F53" s="25">
        <v>0</v>
      </c>
      <c r="G53" s="25">
        <v>0</v>
      </c>
      <c r="H53" s="25">
        <v>0</v>
      </c>
      <c r="I53" s="25">
        <v>-17</v>
      </c>
      <c r="J53" s="25">
        <v>0</v>
      </c>
      <c r="K53" s="26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8">
        <v>0</v>
      </c>
      <c r="R53" s="28">
        <v>0</v>
      </c>
      <c r="S53" s="28">
        <v>0</v>
      </c>
      <c r="T53" s="28">
        <v>0</v>
      </c>
      <c r="U53" s="20">
        <v>2.2999999999999998</v>
      </c>
      <c r="V53" s="20">
        <v>0</v>
      </c>
      <c r="W53" s="20">
        <v>0</v>
      </c>
    </row>
    <row r="54" spans="1:23" x14ac:dyDescent="0.25">
      <c r="A54" t="s">
        <v>4</v>
      </c>
      <c r="B54">
        <v>1495</v>
      </c>
      <c r="C54" s="20">
        <v>369.3</v>
      </c>
      <c r="D54" s="20">
        <v>251.3</v>
      </c>
      <c r="E54" s="20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6">
        <v>-16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8">
        <v>0</v>
      </c>
      <c r="R54" s="28">
        <v>0</v>
      </c>
      <c r="S54" s="28">
        <v>0</v>
      </c>
      <c r="T54" s="28">
        <v>0</v>
      </c>
      <c r="U54" s="20">
        <v>353.3</v>
      </c>
      <c r="V54" s="20">
        <v>251.3</v>
      </c>
      <c r="W54" s="20">
        <v>0</v>
      </c>
    </row>
    <row r="55" spans="1:23" x14ac:dyDescent="0.25">
      <c r="A55" t="s">
        <v>4</v>
      </c>
      <c r="B55">
        <v>1526</v>
      </c>
      <c r="C55" s="20">
        <v>526</v>
      </c>
      <c r="D55" s="20">
        <v>61.3</v>
      </c>
      <c r="E55" s="20">
        <v>0</v>
      </c>
      <c r="F55" s="25">
        <v>0</v>
      </c>
      <c r="G55" s="25">
        <v>0</v>
      </c>
      <c r="H55" s="25">
        <v>0</v>
      </c>
      <c r="I55" s="25">
        <v>0</v>
      </c>
      <c r="J55" s="25">
        <v>-2</v>
      </c>
      <c r="K55" s="26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8">
        <v>0</v>
      </c>
      <c r="R55" s="28">
        <v>0</v>
      </c>
      <c r="S55" s="28">
        <v>0</v>
      </c>
      <c r="T55" s="28">
        <v>0</v>
      </c>
      <c r="U55" s="20">
        <v>524</v>
      </c>
      <c r="V55" s="20">
        <v>61.3</v>
      </c>
      <c r="W55" s="20">
        <v>0</v>
      </c>
    </row>
    <row r="56" spans="1:23" x14ac:dyDescent="0.25">
      <c r="A56" t="s">
        <v>4</v>
      </c>
      <c r="B56">
        <v>1569</v>
      </c>
      <c r="C56" s="20">
        <v>70.3</v>
      </c>
      <c r="D56" s="20">
        <v>49</v>
      </c>
      <c r="E56" s="20">
        <v>0</v>
      </c>
      <c r="F56" s="25">
        <v>0</v>
      </c>
      <c r="G56" s="25">
        <v>0</v>
      </c>
      <c r="H56" s="25">
        <v>0</v>
      </c>
      <c r="I56" s="25">
        <v>0</v>
      </c>
      <c r="J56" s="25">
        <v>-2</v>
      </c>
      <c r="K56" s="26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8">
        <v>0</v>
      </c>
      <c r="R56" s="28">
        <v>0</v>
      </c>
      <c r="S56" s="28">
        <v>0</v>
      </c>
      <c r="T56" s="28">
        <v>0</v>
      </c>
      <c r="U56" s="20">
        <v>68.3</v>
      </c>
      <c r="V56" s="20">
        <v>49</v>
      </c>
      <c r="W56" s="20">
        <v>0</v>
      </c>
    </row>
    <row r="57" spans="1:23" x14ac:dyDescent="0.25">
      <c r="A57" t="s">
        <v>4</v>
      </c>
      <c r="B57">
        <v>1644</v>
      </c>
      <c r="C57" s="20">
        <v>77</v>
      </c>
      <c r="D57" s="20">
        <v>0</v>
      </c>
      <c r="E57" s="20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6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8">
        <v>0</v>
      </c>
      <c r="R57" s="28">
        <v>0</v>
      </c>
      <c r="S57" s="28">
        <v>0</v>
      </c>
      <c r="T57" s="28">
        <v>0</v>
      </c>
      <c r="U57" s="20">
        <v>77</v>
      </c>
      <c r="V57" s="20">
        <v>0</v>
      </c>
      <c r="W57" s="20">
        <v>0</v>
      </c>
    </row>
    <row r="58" spans="1:23" x14ac:dyDescent="0.25">
      <c r="A58" t="s">
        <v>4</v>
      </c>
      <c r="B58">
        <v>1733</v>
      </c>
      <c r="C58" s="20">
        <v>96.3</v>
      </c>
      <c r="D58" s="20">
        <v>67.7</v>
      </c>
      <c r="E58" s="20">
        <v>0</v>
      </c>
      <c r="F58" s="25">
        <v>0</v>
      </c>
      <c r="G58" s="25">
        <v>0</v>
      </c>
      <c r="H58" s="25">
        <v>0</v>
      </c>
      <c r="I58" s="25">
        <v>0</v>
      </c>
      <c r="J58" s="25">
        <v>-1</v>
      </c>
      <c r="K58" s="26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8">
        <v>0</v>
      </c>
      <c r="R58" s="28">
        <v>0</v>
      </c>
      <c r="S58" s="28">
        <v>0</v>
      </c>
      <c r="T58" s="28">
        <v>0</v>
      </c>
      <c r="U58" s="20">
        <v>95.3</v>
      </c>
      <c r="V58" s="20">
        <v>67.7</v>
      </c>
      <c r="W58" s="20">
        <v>0</v>
      </c>
    </row>
    <row r="59" spans="1:23" x14ac:dyDescent="0.25">
      <c r="A59" t="s">
        <v>4</v>
      </c>
      <c r="B59">
        <v>1767</v>
      </c>
      <c r="C59" s="20">
        <v>420.7</v>
      </c>
      <c r="D59" s="20">
        <v>173</v>
      </c>
      <c r="E59" s="20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6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8">
        <v>0</v>
      </c>
      <c r="R59" s="28">
        <v>0</v>
      </c>
      <c r="S59" s="28">
        <v>0</v>
      </c>
      <c r="T59" s="28">
        <v>0</v>
      </c>
      <c r="U59" s="20">
        <v>420.7</v>
      </c>
      <c r="V59" s="20">
        <v>173</v>
      </c>
      <c r="W59" s="20">
        <v>0</v>
      </c>
    </row>
    <row r="60" spans="1:23" x14ac:dyDescent="0.25">
      <c r="A60" t="s">
        <v>4</v>
      </c>
      <c r="B60">
        <v>1801</v>
      </c>
      <c r="C60" s="20">
        <v>50</v>
      </c>
      <c r="D60" s="20">
        <v>12</v>
      </c>
      <c r="E60" s="20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6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8">
        <v>0</v>
      </c>
      <c r="R60" s="28">
        <v>0</v>
      </c>
      <c r="S60" s="28">
        <v>0</v>
      </c>
      <c r="T60" s="28">
        <v>0</v>
      </c>
      <c r="U60" s="20">
        <v>50</v>
      </c>
      <c r="V60" s="20">
        <v>12</v>
      </c>
      <c r="W60" s="20">
        <v>0</v>
      </c>
    </row>
    <row r="61" spans="1:23" x14ac:dyDescent="0.25">
      <c r="A61" t="s">
        <v>4</v>
      </c>
      <c r="B61">
        <v>1883</v>
      </c>
      <c r="C61" s="20">
        <v>129.30000000000001</v>
      </c>
      <c r="D61" s="20">
        <v>66</v>
      </c>
      <c r="E61" s="20">
        <v>0</v>
      </c>
      <c r="F61" s="25">
        <v>0</v>
      </c>
      <c r="G61" s="25">
        <v>0</v>
      </c>
      <c r="H61" s="25">
        <v>0</v>
      </c>
      <c r="I61" s="25">
        <v>0</v>
      </c>
      <c r="J61" s="25">
        <v>-1</v>
      </c>
      <c r="K61" s="26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8">
        <v>0</v>
      </c>
      <c r="R61" s="28">
        <v>0</v>
      </c>
      <c r="S61" s="28">
        <v>0</v>
      </c>
      <c r="T61" s="28">
        <v>0</v>
      </c>
      <c r="U61" s="31">
        <v>128.30000000000001</v>
      </c>
      <c r="V61" s="31">
        <v>66</v>
      </c>
      <c r="W61" s="20">
        <v>0</v>
      </c>
    </row>
    <row r="62" spans="1:23" x14ac:dyDescent="0.25">
      <c r="A62" s="13" t="s">
        <v>4</v>
      </c>
      <c r="B62" s="13" t="s">
        <v>46</v>
      </c>
      <c r="C62" s="21">
        <f>SUM(C53:C61)</f>
        <v>1758.2</v>
      </c>
      <c r="D62" s="21">
        <f t="shared" ref="D62:E62" si="16">SUM(D53:D61)</f>
        <v>680.3</v>
      </c>
      <c r="E62" s="21">
        <f t="shared" si="16"/>
        <v>0</v>
      </c>
      <c r="F62" s="22">
        <f>SUM(F53:F61)</f>
        <v>0</v>
      </c>
      <c r="G62" s="22">
        <f t="shared" ref="G62:J62" si="17">SUM(G53:G61)</f>
        <v>0</v>
      </c>
      <c r="H62" s="22">
        <f t="shared" si="17"/>
        <v>0</v>
      </c>
      <c r="I62" s="22">
        <f t="shared" si="17"/>
        <v>-17</v>
      </c>
      <c r="J62" s="22">
        <f t="shared" si="17"/>
        <v>-6</v>
      </c>
      <c r="K62" s="29">
        <f>SUM(K53:K61)</f>
        <v>-16</v>
      </c>
      <c r="L62" s="23">
        <f>SUM(L53:L61)</f>
        <v>0</v>
      </c>
      <c r="M62" s="23">
        <f t="shared" ref="M62:P62" si="18">SUM(M53:M61)</f>
        <v>0</v>
      </c>
      <c r="N62" s="23">
        <f t="shared" si="18"/>
        <v>0</v>
      </c>
      <c r="O62" s="23">
        <f t="shared" si="18"/>
        <v>0</v>
      </c>
      <c r="P62" s="23">
        <f t="shared" si="18"/>
        <v>0</v>
      </c>
      <c r="Q62" s="24">
        <f>SUM(Q53:Q61)</f>
        <v>0</v>
      </c>
      <c r="R62" s="24">
        <f t="shared" ref="R62:T62" si="19">SUM(R53:R61)</f>
        <v>0</v>
      </c>
      <c r="S62" s="24">
        <f t="shared" si="19"/>
        <v>0</v>
      </c>
      <c r="T62" s="24">
        <f t="shared" si="19"/>
        <v>0</v>
      </c>
      <c r="U62" s="20">
        <f>SUM(U53:U61)</f>
        <v>1719.2</v>
      </c>
      <c r="V62" s="20">
        <f t="shared" ref="V62:W62" si="20">SUM(V53:V61)</f>
        <v>680.3</v>
      </c>
      <c r="W62" s="20">
        <f t="shared" si="20"/>
        <v>0</v>
      </c>
    </row>
    <row r="63" spans="1:23" x14ac:dyDescent="0.25">
      <c r="C63" s="20"/>
      <c r="D63" s="20"/>
      <c r="E63" s="20"/>
      <c r="F63" s="25"/>
      <c r="G63" s="25"/>
      <c r="H63" s="25"/>
      <c r="I63" s="25"/>
      <c r="J63" s="25"/>
      <c r="K63" s="26"/>
      <c r="L63" s="27"/>
      <c r="M63" s="27"/>
      <c r="N63" s="27"/>
      <c r="O63" s="27"/>
      <c r="P63" s="27"/>
      <c r="Q63" s="28"/>
      <c r="R63" s="28"/>
      <c r="S63" s="28"/>
      <c r="T63" s="28"/>
      <c r="W63" s="20"/>
    </row>
    <row r="64" spans="1:23" x14ac:dyDescent="0.25">
      <c r="A64" t="s">
        <v>5</v>
      </c>
      <c r="B64">
        <v>1486</v>
      </c>
      <c r="C64" s="20">
        <v>0</v>
      </c>
      <c r="D64" s="20">
        <v>1.7</v>
      </c>
      <c r="E64" s="20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6">
        <v>0</v>
      </c>
      <c r="L64" s="27">
        <v>-0.3</v>
      </c>
      <c r="M64" s="27">
        <v>0</v>
      </c>
      <c r="N64" s="27">
        <v>0</v>
      </c>
      <c r="O64" s="27">
        <v>0</v>
      </c>
      <c r="P64" s="27">
        <v>0</v>
      </c>
      <c r="Q64" s="28">
        <v>0</v>
      </c>
      <c r="R64" s="28">
        <v>0</v>
      </c>
      <c r="S64" s="28">
        <v>0</v>
      </c>
      <c r="T64" s="28">
        <v>0</v>
      </c>
      <c r="U64" s="20">
        <v>0</v>
      </c>
      <c r="V64">
        <v>1.3</v>
      </c>
      <c r="W64" s="20">
        <v>0</v>
      </c>
    </row>
    <row r="65" spans="1:23" x14ac:dyDescent="0.25">
      <c r="A65" t="s">
        <v>5</v>
      </c>
      <c r="B65">
        <v>1913</v>
      </c>
      <c r="C65" s="20">
        <v>0</v>
      </c>
      <c r="D65" s="20">
        <v>6.3</v>
      </c>
      <c r="E65" s="20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6">
        <v>0</v>
      </c>
      <c r="L65" s="27">
        <v>-1</v>
      </c>
      <c r="M65" s="27">
        <v>0</v>
      </c>
      <c r="N65" s="27">
        <v>0</v>
      </c>
      <c r="O65" s="27">
        <v>0</v>
      </c>
      <c r="P65" s="27">
        <v>0</v>
      </c>
      <c r="Q65" s="28">
        <v>0</v>
      </c>
      <c r="R65" s="28">
        <v>0</v>
      </c>
      <c r="S65" s="28">
        <v>0</v>
      </c>
      <c r="T65" s="28">
        <v>0</v>
      </c>
      <c r="U65" s="20">
        <v>0</v>
      </c>
      <c r="V65" s="20">
        <v>5.3</v>
      </c>
      <c r="W65" s="20">
        <v>0</v>
      </c>
    </row>
    <row r="66" spans="1:23" x14ac:dyDescent="0.25">
      <c r="A66" s="13" t="s">
        <v>5</v>
      </c>
      <c r="B66" s="13" t="s">
        <v>46</v>
      </c>
      <c r="C66" s="21">
        <f>SUM(C64:C65)</f>
        <v>0</v>
      </c>
      <c r="D66" s="21">
        <f>SUM(D64:D65)</f>
        <v>8</v>
      </c>
      <c r="E66" s="21">
        <f>SUM(E64:E65)</f>
        <v>0</v>
      </c>
      <c r="F66" s="22">
        <f>SUM(F64:F65)</f>
        <v>0</v>
      </c>
      <c r="G66" s="22">
        <f t="shared" ref="G66:J66" si="21">SUM(G64:G65)</f>
        <v>0</v>
      </c>
      <c r="H66" s="22">
        <f t="shared" si="21"/>
        <v>0</v>
      </c>
      <c r="I66" s="22">
        <f t="shared" si="21"/>
        <v>0</v>
      </c>
      <c r="J66" s="22">
        <f t="shared" si="21"/>
        <v>0</v>
      </c>
      <c r="K66" s="29">
        <f>SUM(K64:K65)</f>
        <v>0</v>
      </c>
      <c r="L66" s="23">
        <f>SUM(L64:L65)</f>
        <v>-1.3</v>
      </c>
      <c r="M66" s="23">
        <f t="shared" ref="M66:P66" si="22">SUM(M64:M65)</f>
        <v>0</v>
      </c>
      <c r="N66" s="23">
        <f t="shared" si="22"/>
        <v>0</v>
      </c>
      <c r="O66" s="23">
        <f t="shared" si="22"/>
        <v>0</v>
      </c>
      <c r="P66" s="23">
        <f t="shared" si="22"/>
        <v>0</v>
      </c>
      <c r="Q66" s="24">
        <f>SUM(Q64:Q65)</f>
        <v>0</v>
      </c>
      <c r="R66" s="24">
        <f t="shared" ref="R66:T66" si="23">SUM(R64:R65)</f>
        <v>0</v>
      </c>
      <c r="S66" s="24">
        <f t="shared" si="23"/>
        <v>0</v>
      </c>
      <c r="T66" s="24">
        <f t="shared" si="23"/>
        <v>0</v>
      </c>
      <c r="U66" s="21">
        <f>SUM(U64:U65)</f>
        <v>0</v>
      </c>
      <c r="V66" s="21">
        <f>SUM(V64:V65)</f>
        <v>6.6</v>
      </c>
      <c r="W66" s="21">
        <f t="shared" ref="W66" si="24">SUM(W64:W65)</f>
        <v>0</v>
      </c>
    </row>
    <row r="67" spans="1:23" x14ac:dyDescent="0.25">
      <c r="C67" s="20"/>
      <c r="D67" s="20"/>
      <c r="E67" s="20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8"/>
      <c r="R67" s="28"/>
      <c r="S67" s="28"/>
      <c r="T67" s="28"/>
      <c r="U67" s="20"/>
      <c r="V67" s="20"/>
      <c r="W67" s="20"/>
    </row>
    <row r="68" spans="1:23" x14ac:dyDescent="0.25">
      <c r="A68" t="s">
        <v>6</v>
      </c>
      <c r="B68">
        <v>1238</v>
      </c>
      <c r="C68" s="20">
        <v>0</v>
      </c>
      <c r="D68" s="20">
        <v>35.299999999999997</v>
      </c>
      <c r="E68" s="20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6">
        <v>0</v>
      </c>
      <c r="L68" s="27">
        <v>0</v>
      </c>
      <c r="M68" s="27">
        <v>0</v>
      </c>
      <c r="N68" s="27">
        <v>0</v>
      </c>
      <c r="O68" s="27">
        <v>0</v>
      </c>
      <c r="P68" s="27">
        <v>-1</v>
      </c>
      <c r="Q68" s="28">
        <v>0</v>
      </c>
      <c r="R68" s="28">
        <v>0</v>
      </c>
      <c r="S68" s="28">
        <v>0</v>
      </c>
      <c r="T68" s="28">
        <v>0</v>
      </c>
      <c r="U68" s="20">
        <v>0</v>
      </c>
      <c r="V68" s="20">
        <v>34.299999999999997</v>
      </c>
      <c r="W68" s="20">
        <v>0</v>
      </c>
    </row>
    <row r="69" spans="1:23" x14ac:dyDescent="0.25">
      <c r="A69" t="s">
        <v>6</v>
      </c>
      <c r="B69">
        <v>1408</v>
      </c>
      <c r="C69" s="20">
        <v>538.29999999999995</v>
      </c>
      <c r="D69" s="20">
        <v>81.3</v>
      </c>
      <c r="E69" s="20">
        <v>0</v>
      </c>
      <c r="F69" s="25">
        <v>0</v>
      </c>
      <c r="G69" s="25">
        <v>0</v>
      </c>
      <c r="H69" s="25">
        <v>0</v>
      </c>
      <c r="I69" s="25">
        <v>0</v>
      </c>
      <c r="J69" s="25">
        <v>-6</v>
      </c>
      <c r="K69" s="26">
        <v>-30.3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8">
        <v>0</v>
      </c>
      <c r="R69" s="28">
        <v>0</v>
      </c>
      <c r="S69" s="28">
        <v>0</v>
      </c>
      <c r="T69" s="28">
        <v>0</v>
      </c>
      <c r="U69" s="20">
        <v>502</v>
      </c>
      <c r="V69" s="20">
        <v>24.7</v>
      </c>
      <c r="W69" s="20">
        <v>0</v>
      </c>
    </row>
    <row r="70" spans="1:23" x14ac:dyDescent="0.25">
      <c r="A70" t="s">
        <v>6</v>
      </c>
      <c r="B70">
        <v>1436</v>
      </c>
      <c r="C70" s="20">
        <v>144.69999999999999</v>
      </c>
      <c r="D70" s="20">
        <v>0</v>
      </c>
      <c r="E70" s="20">
        <v>0</v>
      </c>
      <c r="F70" s="25">
        <v>0</v>
      </c>
      <c r="G70" s="25">
        <v>0</v>
      </c>
      <c r="H70" s="25">
        <v>0</v>
      </c>
      <c r="I70" s="25">
        <v>0</v>
      </c>
      <c r="J70" s="25">
        <v>-1</v>
      </c>
      <c r="K70" s="26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8">
        <v>0</v>
      </c>
      <c r="R70" s="28">
        <v>0</v>
      </c>
      <c r="S70" s="28">
        <v>0</v>
      </c>
      <c r="T70" s="28">
        <v>0</v>
      </c>
      <c r="U70" s="20">
        <v>143.69999999999999</v>
      </c>
      <c r="V70" s="20">
        <v>0</v>
      </c>
      <c r="W70" s="20">
        <v>0</v>
      </c>
    </row>
    <row r="71" spans="1:23" x14ac:dyDescent="0.25">
      <c r="A71" t="s">
        <v>6</v>
      </c>
      <c r="B71">
        <v>1642</v>
      </c>
      <c r="C71" s="20">
        <v>154.30000000000001</v>
      </c>
      <c r="D71" s="20">
        <v>9</v>
      </c>
      <c r="E71" s="20">
        <v>0</v>
      </c>
      <c r="F71" s="25">
        <v>0</v>
      </c>
      <c r="G71" s="25">
        <v>0</v>
      </c>
      <c r="H71" s="25">
        <v>0</v>
      </c>
      <c r="I71" s="25">
        <v>0</v>
      </c>
      <c r="J71" s="25">
        <v>-2</v>
      </c>
      <c r="K71" s="26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8">
        <v>0</v>
      </c>
      <c r="R71" s="28">
        <v>0</v>
      </c>
      <c r="S71" s="28">
        <v>0</v>
      </c>
      <c r="T71" s="28">
        <v>0</v>
      </c>
      <c r="U71" s="20">
        <v>152.30000000000001</v>
      </c>
      <c r="V71" s="20">
        <v>9</v>
      </c>
      <c r="W71" s="20">
        <v>0</v>
      </c>
    </row>
    <row r="72" spans="1:23" x14ac:dyDescent="0.25">
      <c r="A72" t="s">
        <v>6</v>
      </c>
      <c r="B72">
        <v>1934</v>
      </c>
      <c r="C72" s="20">
        <v>11.7</v>
      </c>
      <c r="D72" s="20">
        <v>0</v>
      </c>
      <c r="E72" s="20">
        <v>0</v>
      </c>
      <c r="F72" s="25">
        <v>0</v>
      </c>
      <c r="G72" s="25">
        <v>0</v>
      </c>
      <c r="H72" s="25">
        <v>0</v>
      </c>
      <c r="I72" s="25">
        <v>-8</v>
      </c>
      <c r="J72" s="25">
        <v>0</v>
      </c>
      <c r="K72" s="26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8">
        <v>0</v>
      </c>
      <c r="R72" s="28">
        <v>0</v>
      </c>
      <c r="S72" s="28">
        <v>0</v>
      </c>
      <c r="T72" s="28">
        <v>0</v>
      </c>
      <c r="U72" s="20">
        <v>3.7</v>
      </c>
      <c r="V72" s="20">
        <v>0</v>
      </c>
      <c r="W72" s="20">
        <v>0</v>
      </c>
    </row>
    <row r="73" spans="1:23" x14ac:dyDescent="0.25">
      <c r="A73" s="13" t="s">
        <v>6</v>
      </c>
      <c r="B73" s="13" t="s">
        <v>46</v>
      </c>
      <c r="C73" s="21">
        <f>SUM(C68:C72)</f>
        <v>849</v>
      </c>
      <c r="D73" s="21">
        <f t="shared" ref="D73:E73" si="25">SUM(D68:D72)</f>
        <v>125.6</v>
      </c>
      <c r="E73" s="21">
        <f t="shared" si="25"/>
        <v>0</v>
      </c>
      <c r="F73" s="22">
        <f>SUM(F68:F72)</f>
        <v>0</v>
      </c>
      <c r="G73" s="22">
        <f t="shared" ref="G73:J73" si="26">SUM(G68:G72)</f>
        <v>0</v>
      </c>
      <c r="H73" s="22">
        <f t="shared" si="26"/>
        <v>0</v>
      </c>
      <c r="I73" s="22">
        <f t="shared" si="26"/>
        <v>-8</v>
      </c>
      <c r="J73" s="22">
        <f t="shared" si="26"/>
        <v>-9</v>
      </c>
      <c r="K73" s="29">
        <f>SUM(K68:K72)</f>
        <v>-30.3</v>
      </c>
      <c r="L73" s="23">
        <f>SUM(L68:L72)</f>
        <v>0</v>
      </c>
      <c r="M73" s="23">
        <f t="shared" ref="M73:P73" si="27">SUM(M68:M72)</f>
        <v>0</v>
      </c>
      <c r="N73" s="23">
        <f t="shared" si="27"/>
        <v>0</v>
      </c>
      <c r="O73" s="23">
        <f t="shared" si="27"/>
        <v>0</v>
      </c>
      <c r="P73" s="23">
        <f t="shared" si="27"/>
        <v>-1</v>
      </c>
      <c r="Q73" s="24">
        <f>SUM(Q68:Q72)</f>
        <v>0</v>
      </c>
      <c r="R73" s="24">
        <f t="shared" ref="R73:T73" si="28">SUM(R68:R72)</f>
        <v>0</v>
      </c>
      <c r="S73" s="24">
        <f t="shared" si="28"/>
        <v>0</v>
      </c>
      <c r="T73" s="24">
        <f t="shared" si="28"/>
        <v>0</v>
      </c>
      <c r="U73" s="21">
        <f>SUM(U68:U72)</f>
        <v>801.7</v>
      </c>
      <c r="V73" s="21">
        <f t="shared" ref="V73:W73" si="29">SUM(V68:V72)</f>
        <v>68</v>
      </c>
      <c r="W73" s="21">
        <f t="shared" si="29"/>
        <v>0</v>
      </c>
    </row>
    <row r="74" spans="1:23" x14ac:dyDescent="0.25">
      <c r="C74" s="20"/>
      <c r="D74" s="20"/>
      <c r="E74" s="20"/>
      <c r="F74" s="25"/>
      <c r="G74" s="25"/>
      <c r="H74" s="25"/>
      <c r="I74" s="25"/>
      <c r="J74" s="25"/>
      <c r="K74" s="26"/>
      <c r="L74" s="27"/>
      <c r="M74" s="27"/>
      <c r="N74" s="27"/>
      <c r="O74" s="27"/>
      <c r="P74" s="27"/>
      <c r="Q74" s="28"/>
      <c r="R74" s="28"/>
      <c r="S74" s="28"/>
      <c r="T74" s="28"/>
      <c r="U74" s="20"/>
      <c r="V74" s="20"/>
      <c r="W74" s="20"/>
    </row>
    <row r="75" spans="1:23" x14ac:dyDescent="0.25">
      <c r="A75" t="s">
        <v>7</v>
      </c>
      <c r="B75">
        <v>1853</v>
      </c>
      <c r="C75" s="20">
        <v>0</v>
      </c>
      <c r="D75" s="20">
        <v>139.30000000000001</v>
      </c>
      <c r="E75" s="20">
        <v>541.70000000000005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6">
        <v>0</v>
      </c>
      <c r="L75" s="27">
        <v>0</v>
      </c>
      <c r="M75" s="27">
        <v>0</v>
      </c>
      <c r="N75" s="27">
        <v>0</v>
      </c>
      <c r="O75" s="27">
        <v>-18</v>
      </c>
      <c r="P75" s="27">
        <v>0</v>
      </c>
      <c r="Q75" s="28">
        <v>0</v>
      </c>
      <c r="R75" s="28">
        <v>0</v>
      </c>
      <c r="S75" s="28">
        <v>0</v>
      </c>
      <c r="T75" s="28">
        <v>0</v>
      </c>
      <c r="U75" s="20">
        <v>0</v>
      </c>
      <c r="V75" s="20">
        <v>139.30000000000001</v>
      </c>
      <c r="W75" s="20">
        <v>523.70000000000005</v>
      </c>
    </row>
    <row r="76" spans="1:23" x14ac:dyDescent="0.25">
      <c r="A76" s="13" t="s">
        <v>7</v>
      </c>
      <c r="B76" s="13" t="s">
        <v>46</v>
      </c>
      <c r="C76" s="21"/>
      <c r="D76" s="21"/>
      <c r="E76" s="21"/>
      <c r="F76" s="22"/>
      <c r="G76" s="22"/>
      <c r="H76" s="22"/>
      <c r="I76" s="22"/>
      <c r="J76" s="22"/>
      <c r="K76" s="29"/>
      <c r="L76" s="23"/>
      <c r="M76" s="23"/>
      <c r="N76" s="23"/>
      <c r="O76" s="23"/>
      <c r="P76" s="23"/>
      <c r="Q76" s="24"/>
      <c r="R76" s="24"/>
      <c r="S76" s="24"/>
      <c r="T76" s="24"/>
      <c r="U76" s="21"/>
      <c r="V76" s="21"/>
      <c r="W76" s="21"/>
    </row>
    <row r="77" spans="1:23" x14ac:dyDescent="0.25">
      <c r="C77" s="20"/>
      <c r="D77" s="20"/>
      <c r="E77" s="20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8"/>
      <c r="R77" s="28"/>
      <c r="S77" s="28"/>
      <c r="T77" s="28"/>
      <c r="U77" s="20"/>
      <c r="V77" s="20"/>
      <c r="W77" s="20"/>
    </row>
    <row r="78" spans="1:23" x14ac:dyDescent="0.25">
      <c r="A78" t="s">
        <v>8</v>
      </c>
      <c r="B78">
        <v>1241</v>
      </c>
      <c r="C78" s="20">
        <v>126</v>
      </c>
      <c r="D78" s="20">
        <v>47.3</v>
      </c>
      <c r="E78" s="20">
        <v>0</v>
      </c>
      <c r="F78" s="25">
        <v>0</v>
      </c>
      <c r="G78" s="25">
        <v>0</v>
      </c>
      <c r="H78" s="25">
        <v>0</v>
      </c>
      <c r="I78" s="25">
        <v>0</v>
      </c>
      <c r="J78" s="25">
        <v>-2</v>
      </c>
      <c r="K78" s="26">
        <v>-8.3000000000000007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8">
        <v>0</v>
      </c>
      <c r="R78" s="28">
        <v>0</v>
      </c>
      <c r="S78" s="28">
        <v>0</v>
      </c>
      <c r="T78" s="28">
        <v>0</v>
      </c>
      <c r="U78" s="20">
        <v>115.7</v>
      </c>
      <c r="V78" s="20">
        <v>47.3</v>
      </c>
      <c r="W78" s="20">
        <v>0</v>
      </c>
    </row>
    <row r="79" spans="1:23" x14ac:dyDescent="0.25">
      <c r="A79" t="s">
        <v>8</v>
      </c>
      <c r="B79">
        <v>1253</v>
      </c>
      <c r="C79" s="20">
        <v>49.7</v>
      </c>
      <c r="D79" s="20">
        <v>55.7</v>
      </c>
      <c r="E79" s="20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6">
        <v>0</v>
      </c>
      <c r="L79" s="27">
        <v>-4.7</v>
      </c>
      <c r="M79" s="27">
        <v>0</v>
      </c>
      <c r="N79" s="27">
        <v>0</v>
      </c>
      <c r="O79" s="27">
        <v>0</v>
      </c>
      <c r="P79" s="27">
        <v>-0.3</v>
      </c>
      <c r="Q79" s="28">
        <v>0</v>
      </c>
      <c r="R79" s="28">
        <v>0</v>
      </c>
      <c r="S79" s="28">
        <v>0</v>
      </c>
      <c r="T79" s="28">
        <v>0</v>
      </c>
      <c r="U79" s="20">
        <v>49.7</v>
      </c>
      <c r="V79" s="20">
        <v>50.7</v>
      </c>
      <c r="W79" s="20">
        <v>0</v>
      </c>
    </row>
    <row r="80" spans="1:23" x14ac:dyDescent="0.25">
      <c r="A80" t="s">
        <v>8</v>
      </c>
      <c r="B80">
        <v>1257</v>
      </c>
      <c r="C80" s="20">
        <v>1013</v>
      </c>
      <c r="D80" s="20">
        <v>230.3</v>
      </c>
      <c r="E80" s="20">
        <v>0</v>
      </c>
      <c r="F80" s="25">
        <v>0</v>
      </c>
      <c r="G80" s="25">
        <v>0</v>
      </c>
      <c r="H80" s="25">
        <v>0</v>
      </c>
      <c r="I80" s="25">
        <v>0</v>
      </c>
      <c r="J80" s="25">
        <v>-3</v>
      </c>
      <c r="K80" s="26">
        <v>-133</v>
      </c>
      <c r="L80" s="27">
        <v>-0.3</v>
      </c>
      <c r="M80" s="27">
        <v>0</v>
      </c>
      <c r="N80" s="27">
        <v>0</v>
      </c>
      <c r="O80" s="27">
        <v>0</v>
      </c>
      <c r="P80" s="27">
        <v>0</v>
      </c>
      <c r="Q80" s="28">
        <v>0</v>
      </c>
      <c r="R80" s="28">
        <v>0</v>
      </c>
      <c r="S80" s="28">
        <v>0</v>
      </c>
      <c r="T80" s="28">
        <v>0</v>
      </c>
      <c r="U80" s="20">
        <v>877</v>
      </c>
      <c r="V80" s="20">
        <v>230</v>
      </c>
      <c r="W80" s="20">
        <v>0</v>
      </c>
    </row>
    <row r="81" spans="1:23" x14ac:dyDescent="0.25">
      <c r="A81" t="s">
        <v>8</v>
      </c>
      <c r="B81">
        <v>1265</v>
      </c>
      <c r="C81" s="20">
        <v>186</v>
      </c>
      <c r="D81" s="20">
        <v>0</v>
      </c>
      <c r="E81" s="20">
        <v>0</v>
      </c>
      <c r="F81" s="25">
        <v>0</v>
      </c>
      <c r="G81" s="25">
        <v>0</v>
      </c>
      <c r="H81" s="25">
        <v>0</v>
      </c>
      <c r="I81" s="25">
        <v>0</v>
      </c>
      <c r="J81" s="25">
        <v>-7</v>
      </c>
      <c r="K81" s="26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8">
        <v>0</v>
      </c>
      <c r="R81" s="28">
        <v>0</v>
      </c>
      <c r="S81" s="28">
        <v>0</v>
      </c>
      <c r="T81" s="28">
        <v>0</v>
      </c>
      <c r="U81" s="20">
        <v>179</v>
      </c>
      <c r="V81" s="20">
        <v>0</v>
      </c>
      <c r="W81" s="20">
        <v>0</v>
      </c>
    </row>
    <row r="82" spans="1:23" x14ac:dyDescent="0.25">
      <c r="A82" t="s">
        <v>8</v>
      </c>
      <c r="B82">
        <v>1292</v>
      </c>
      <c r="C82" s="20">
        <v>0</v>
      </c>
      <c r="D82" s="20">
        <v>23</v>
      </c>
      <c r="E82" s="20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6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8">
        <v>0</v>
      </c>
      <c r="R82" s="28">
        <v>0</v>
      </c>
      <c r="S82" s="28">
        <v>0</v>
      </c>
      <c r="T82" s="28">
        <v>0</v>
      </c>
      <c r="U82" s="20">
        <v>0</v>
      </c>
      <c r="V82" s="20">
        <v>23</v>
      </c>
      <c r="W82" s="20">
        <v>0</v>
      </c>
    </row>
    <row r="83" spans="1:23" x14ac:dyDescent="0.25">
      <c r="A83" t="s">
        <v>8</v>
      </c>
      <c r="B83">
        <v>1299</v>
      </c>
      <c r="C83" s="20">
        <v>1948.3</v>
      </c>
      <c r="D83" s="20">
        <v>140.30000000000001</v>
      </c>
      <c r="E83" s="20">
        <v>0</v>
      </c>
      <c r="F83" s="25">
        <v>0</v>
      </c>
      <c r="G83" s="25">
        <v>0</v>
      </c>
      <c r="H83" s="25">
        <v>0</v>
      </c>
      <c r="I83" s="25">
        <v>0</v>
      </c>
      <c r="J83" s="25">
        <v>-9</v>
      </c>
      <c r="K83" s="26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8">
        <v>0</v>
      </c>
      <c r="R83" s="28">
        <v>0</v>
      </c>
      <c r="S83" s="28">
        <v>0</v>
      </c>
      <c r="T83" s="28">
        <v>0</v>
      </c>
      <c r="U83" s="20">
        <v>1939.3</v>
      </c>
      <c r="V83" s="20">
        <v>140.30000000000001</v>
      </c>
      <c r="W83" s="20">
        <v>0</v>
      </c>
    </row>
    <row r="84" spans="1:23" x14ac:dyDescent="0.25">
      <c r="A84" t="s">
        <v>8</v>
      </c>
      <c r="B84">
        <v>1303</v>
      </c>
      <c r="C84" s="20">
        <v>16.7</v>
      </c>
      <c r="D84" s="20">
        <v>0</v>
      </c>
      <c r="E84" s="20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6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8">
        <v>0</v>
      </c>
      <c r="R84" s="28">
        <v>0</v>
      </c>
      <c r="S84" s="28">
        <v>0</v>
      </c>
      <c r="T84" s="28">
        <v>0</v>
      </c>
      <c r="U84" s="20">
        <v>16.7</v>
      </c>
      <c r="V84" s="20">
        <v>0</v>
      </c>
      <c r="W84" s="20">
        <v>0</v>
      </c>
    </row>
    <row r="85" spans="1:23" x14ac:dyDescent="0.25">
      <c r="A85" t="s">
        <v>8</v>
      </c>
      <c r="B85">
        <v>1324</v>
      </c>
      <c r="C85" s="20">
        <v>216</v>
      </c>
      <c r="D85" s="20">
        <v>29</v>
      </c>
      <c r="E85" s="20">
        <v>0</v>
      </c>
      <c r="F85" s="25">
        <v>0</v>
      </c>
      <c r="G85" s="25">
        <v>0</v>
      </c>
      <c r="H85" s="25">
        <v>0</v>
      </c>
      <c r="I85" s="25">
        <v>0</v>
      </c>
      <c r="J85" s="25">
        <v>-1</v>
      </c>
      <c r="K85" s="26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8">
        <v>0</v>
      </c>
      <c r="R85" s="28">
        <v>0</v>
      </c>
      <c r="S85" s="28">
        <v>0</v>
      </c>
      <c r="T85" s="28">
        <v>0</v>
      </c>
      <c r="U85" s="20">
        <v>215</v>
      </c>
      <c r="V85" s="20">
        <v>29</v>
      </c>
      <c r="W85" s="20">
        <v>0</v>
      </c>
    </row>
    <row r="86" spans="1:23" x14ac:dyDescent="0.25">
      <c r="A86" t="s">
        <v>8</v>
      </c>
      <c r="B86">
        <v>1361</v>
      </c>
      <c r="C86" s="20">
        <v>0</v>
      </c>
      <c r="D86" s="20">
        <v>29.7</v>
      </c>
      <c r="E86" s="20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6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8">
        <v>0</v>
      </c>
      <c r="R86" s="28">
        <v>0</v>
      </c>
      <c r="S86" s="28">
        <v>0</v>
      </c>
      <c r="T86" s="28">
        <v>0</v>
      </c>
      <c r="U86" s="20">
        <v>0</v>
      </c>
      <c r="V86" s="20">
        <v>29.7</v>
      </c>
      <c r="W86" s="20">
        <v>0</v>
      </c>
    </row>
    <row r="87" spans="1:23" x14ac:dyDescent="0.25">
      <c r="A87" t="s">
        <v>8</v>
      </c>
      <c r="B87">
        <v>1362</v>
      </c>
      <c r="C87" s="20">
        <v>39</v>
      </c>
      <c r="D87" s="20">
        <v>43</v>
      </c>
      <c r="E87" s="20">
        <v>0</v>
      </c>
      <c r="F87" s="25">
        <v>0</v>
      </c>
      <c r="G87" s="25">
        <v>0</v>
      </c>
      <c r="H87" s="25">
        <v>0</v>
      </c>
      <c r="I87" s="25">
        <v>0</v>
      </c>
      <c r="J87" s="25">
        <v>-2</v>
      </c>
      <c r="K87" s="26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8">
        <v>0</v>
      </c>
      <c r="R87" s="28">
        <v>0</v>
      </c>
      <c r="S87" s="28">
        <v>0</v>
      </c>
      <c r="T87" s="28">
        <v>0</v>
      </c>
      <c r="U87" s="20">
        <v>37</v>
      </c>
      <c r="V87" s="20">
        <v>43</v>
      </c>
      <c r="W87" s="20">
        <v>0</v>
      </c>
    </row>
    <row r="88" spans="1:23" x14ac:dyDescent="0.25">
      <c r="A88" t="s">
        <v>8</v>
      </c>
      <c r="B88">
        <v>1377</v>
      </c>
      <c r="C88" s="20">
        <v>0</v>
      </c>
      <c r="D88" s="20">
        <v>25</v>
      </c>
      <c r="E88" s="20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6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8">
        <v>0</v>
      </c>
      <c r="R88" s="28">
        <v>0</v>
      </c>
      <c r="S88" s="28">
        <v>0</v>
      </c>
      <c r="T88" s="28">
        <v>0</v>
      </c>
      <c r="U88" s="20">
        <v>0</v>
      </c>
      <c r="V88" s="20">
        <v>25</v>
      </c>
      <c r="W88" s="20">
        <v>0</v>
      </c>
    </row>
    <row r="89" spans="1:23" x14ac:dyDescent="0.25">
      <c r="A89" t="s">
        <v>8</v>
      </c>
      <c r="B89">
        <v>1383</v>
      </c>
      <c r="C89" s="20">
        <v>433</v>
      </c>
      <c r="D89" s="20">
        <v>57.7</v>
      </c>
      <c r="E89" s="20">
        <v>0</v>
      </c>
      <c r="F89" s="25">
        <v>0</v>
      </c>
      <c r="G89" s="25">
        <v>0</v>
      </c>
      <c r="H89" s="25">
        <v>0</v>
      </c>
      <c r="I89" s="25">
        <v>0</v>
      </c>
      <c r="J89" s="25">
        <v>-1</v>
      </c>
      <c r="K89" s="26">
        <v>0</v>
      </c>
      <c r="L89" s="27">
        <v>-4.3</v>
      </c>
      <c r="M89" s="27">
        <v>0</v>
      </c>
      <c r="N89" s="27">
        <v>0</v>
      </c>
      <c r="O89" s="27">
        <v>0</v>
      </c>
      <c r="P89" s="27">
        <v>0</v>
      </c>
      <c r="Q89" s="28">
        <v>0</v>
      </c>
      <c r="R89" s="28">
        <v>0</v>
      </c>
      <c r="S89" s="28">
        <v>0</v>
      </c>
      <c r="T89" s="28">
        <v>0</v>
      </c>
      <c r="U89" s="20">
        <v>432</v>
      </c>
      <c r="V89" s="20">
        <v>53.3</v>
      </c>
      <c r="W89" s="20">
        <v>0</v>
      </c>
    </row>
    <row r="90" spans="1:23" x14ac:dyDescent="0.25">
      <c r="A90" t="s">
        <v>8</v>
      </c>
      <c r="B90">
        <v>1397</v>
      </c>
      <c r="C90" s="20">
        <v>622</v>
      </c>
      <c r="D90" s="20">
        <v>0</v>
      </c>
      <c r="E90" s="20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6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8">
        <v>0</v>
      </c>
      <c r="R90" s="28">
        <v>0</v>
      </c>
      <c r="S90" s="28">
        <v>0</v>
      </c>
      <c r="T90" s="28">
        <v>0</v>
      </c>
      <c r="U90" s="20">
        <v>622</v>
      </c>
      <c r="V90" s="20">
        <v>0</v>
      </c>
      <c r="W90" s="20">
        <v>0</v>
      </c>
    </row>
    <row r="91" spans="1:23" x14ac:dyDescent="0.25">
      <c r="A91" t="s">
        <v>8</v>
      </c>
      <c r="B91">
        <v>1404</v>
      </c>
      <c r="C91" s="20">
        <v>1</v>
      </c>
      <c r="D91" s="20">
        <v>0</v>
      </c>
      <c r="E91" s="20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6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8">
        <v>0</v>
      </c>
      <c r="R91" s="28">
        <v>0</v>
      </c>
      <c r="S91" s="28">
        <v>0</v>
      </c>
      <c r="T91" s="28">
        <v>0</v>
      </c>
      <c r="U91" s="20">
        <v>1</v>
      </c>
      <c r="V91" s="20">
        <v>0</v>
      </c>
      <c r="W91" s="20">
        <v>0</v>
      </c>
    </row>
    <row r="92" spans="1:23" x14ac:dyDescent="0.25">
      <c r="A92" t="s">
        <v>8</v>
      </c>
      <c r="B92">
        <v>1405</v>
      </c>
      <c r="C92" s="20">
        <v>989.7</v>
      </c>
      <c r="D92" s="20">
        <v>226.3</v>
      </c>
      <c r="E92" s="20">
        <v>0</v>
      </c>
      <c r="F92" s="25">
        <v>0</v>
      </c>
      <c r="G92" s="25">
        <v>0</v>
      </c>
      <c r="H92" s="25">
        <v>0</v>
      </c>
      <c r="I92" s="25">
        <v>0</v>
      </c>
      <c r="J92" s="25">
        <v>-7</v>
      </c>
      <c r="K92" s="26">
        <v>-76.7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8">
        <v>0</v>
      </c>
      <c r="R92" s="28">
        <v>0</v>
      </c>
      <c r="S92" s="28">
        <v>0</v>
      </c>
      <c r="T92" s="28">
        <v>0</v>
      </c>
      <c r="U92" s="20">
        <v>906</v>
      </c>
      <c r="V92" s="20">
        <v>226.3</v>
      </c>
      <c r="W92" s="20">
        <v>0</v>
      </c>
    </row>
    <row r="93" spans="1:23" x14ac:dyDescent="0.25">
      <c r="A93" t="s">
        <v>8</v>
      </c>
      <c r="B93">
        <v>1413</v>
      </c>
      <c r="C93" s="20">
        <v>452.7</v>
      </c>
      <c r="D93" s="20">
        <v>265.3</v>
      </c>
      <c r="E93" s="20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6">
        <v>-11.3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8">
        <v>0</v>
      </c>
      <c r="R93" s="28">
        <v>0</v>
      </c>
      <c r="S93" s="28">
        <v>0</v>
      </c>
      <c r="T93" s="28">
        <v>0</v>
      </c>
      <c r="U93" s="20">
        <v>441.3</v>
      </c>
      <c r="V93" s="20">
        <v>265.3</v>
      </c>
      <c r="W93" s="20">
        <v>0</v>
      </c>
    </row>
    <row r="94" spans="1:23" x14ac:dyDescent="0.25">
      <c r="A94" t="s">
        <v>8</v>
      </c>
      <c r="B94">
        <v>1415</v>
      </c>
      <c r="C94" s="20">
        <v>795</v>
      </c>
      <c r="D94" s="20">
        <v>87.3</v>
      </c>
      <c r="E94" s="20">
        <v>0</v>
      </c>
      <c r="F94" s="25">
        <v>0</v>
      </c>
      <c r="G94" s="25">
        <v>0</v>
      </c>
      <c r="H94" s="25">
        <v>0</v>
      </c>
      <c r="I94" s="25">
        <v>0</v>
      </c>
      <c r="J94" s="25">
        <v>-4</v>
      </c>
      <c r="K94" s="26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8">
        <v>0</v>
      </c>
      <c r="R94" s="28">
        <v>0</v>
      </c>
      <c r="S94" s="28">
        <v>0</v>
      </c>
      <c r="T94" s="28">
        <v>0</v>
      </c>
      <c r="U94" s="20">
        <v>791</v>
      </c>
      <c r="V94" s="20">
        <v>87.3</v>
      </c>
      <c r="W94" s="20">
        <v>0</v>
      </c>
    </row>
    <row r="95" spans="1:23" x14ac:dyDescent="0.25">
      <c r="A95" t="s">
        <v>8</v>
      </c>
      <c r="B95">
        <v>1430</v>
      </c>
      <c r="C95" s="20">
        <v>138.30000000000001</v>
      </c>
      <c r="D95" s="20">
        <v>34.299999999999997</v>
      </c>
      <c r="E95" s="20">
        <v>0</v>
      </c>
      <c r="F95" s="25">
        <v>0</v>
      </c>
      <c r="G95" s="25">
        <v>0</v>
      </c>
      <c r="H95" s="25">
        <v>0</v>
      </c>
      <c r="I95" s="25">
        <v>0</v>
      </c>
      <c r="J95" s="25">
        <v>-1</v>
      </c>
      <c r="K95" s="26">
        <v>-25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8">
        <v>0</v>
      </c>
      <c r="R95" s="28">
        <v>0</v>
      </c>
      <c r="S95" s="28">
        <v>0</v>
      </c>
      <c r="T95" s="28">
        <v>0</v>
      </c>
      <c r="U95" s="20">
        <v>112.3</v>
      </c>
      <c r="V95" s="20">
        <v>34.299999999999997</v>
      </c>
      <c r="W95" s="20">
        <v>0</v>
      </c>
    </row>
    <row r="96" spans="1:23" x14ac:dyDescent="0.25">
      <c r="A96" t="s">
        <v>8</v>
      </c>
      <c r="B96">
        <v>1438</v>
      </c>
      <c r="C96" s="20">
        <v>317.7</v>
      </c>
      <c r="D96" s="20">
        <v>61</v>
      </c>
      <c r="E96" s="20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6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8">
        <v>0</v>
      </c>
      <c r="R96" s="28">
        <v>0</v>
      </c>
      <c r="S96" s="28">
        <v>0</v>
      </c>
      <c r="T96" s="28">
        <v>0</v>
      </c>
      <c r="U96" s="20">
        <v>317.7</v>
      </c>
      <c r="V96" s="20">
        <v>61</v>
      </c>
      <c r="W96" s="20">
        <v>0</v>
      </c>
    </row>
    <row r="97" spans="1:23" x14ac:dyDescent="0.25">
      <c r="A97" t="s">
        <v>8</v>
      </c>
      <c r="B97">
        <v>1451</v>
      </c>
      <c r="C97" s="20">
        <v>292.7</v>
      </c>
      <c r="D97" s="20">
        <v>61</v>
      </c>
      <c r="E97" s="20">
        <v>0</v>
      </c>
      <c r="F97" s="25">
        <v>0</v>
      </c>
      <c r="G97" s="25">
        <v>0</v>
      </c>
      <c r="H97" s="25">
        <v>0</v>
      </c>
      <c r="I97" s="25">
        <v>0</v>
      </c>
      <c r="J97" s="25">
        <v>-6</v>
      </c>
      <c r="K97" s="26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8">
        <v>0</v>
      </c>
      <c r="R97" s="28">
        <v>0</v>
      </c>
      <c r="S97" s="28">
        <v>0</v>
      </c>
      <c r="T97" s="28">
        <v>0</v>
      </c>
      <c r="U97" s="20">
        <v>286.7</v>
      </c>
      <c r="V97" s="20">
        <v>61</v>
      </c>
      <c r="W97" s="20">
        <v>0</v>
      </c>
    </row>
    <row r="98" spans="1:23" x14ac:dyDescent="0.25">
      <c r="A98" t="s">
        <v>8</v>
      </c>
      <c r="B98">
        <v>1461</v>
      </c>
      <c r="C98" s="20">
        <v>0</v>
      </c>
      <c r="D98" s="20">
        <v>3</v>
      </c>
      <c r="E98" s="20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6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8">
        <v>0</v>
      </c>
      <c r="R98" s="28">
        <v>0</v>
      </c>
      <c r="S98" s="28">
        <v>0</v>
      </c>
      <c r="T98" s="28">
        <v>0</v>
      </c>
      <c r="U98" s="20">
        <v>0</v>
      </c>
      <c r="V98" s="20">
        <v>3</v>
      </c>
      <c r="W98" s="20">
        <v>0</v>
      </c>
    </row>
    <row r="99" spans="1:23" x14ac:dyDescent="0.25">
      <c r="A99" t="s">
        <v>8</v>
      </c>
      <c r="B99">
        <v>1489</v>
      </c>
      <c r="C99" s="20">
        <v>563</v>
      </c>
      <c r="D99" s="20">
        <v>58.3</v>
      </c>
      <c r="E99" s="20">
        <v>0</v>
      </c>
      <c r="F99" s="25">
        <v>0</v>
      </c>
      <c r="G99" s="25">
        <v>0</v>
      </c>
      <c r="H99" s="25">
        <v>0</v>
      </c>
      <c r="I99" s="25">
        <v>0</v>
      </c>
      <c r="J99" s="25">
        <v>-1</v>
      </c>
      <c r="K99" s="26">
        <v>0</v>
      </c>
      <c r="L99" s="27">
        <v>-9</v>
      </c>
      <c r="M99" s="27">
        <v>0</v>
      </c>
      <c r="N99" s="27">
        <v>0</v>
      </c>
      <c r="O99" s="27">
        <v>0</v>
      </c>
      <c r="P99" s="27">
        <v>0</v>
      </c>
      <c r="Q99" s="28">
        <v>0</v>
      </c>
      <c r="R99" s="28">
        <v>0</v>
      </c>
      <c r="S99" s="28">
        <v>0</v>
      </c>
      <c r="T99" s="28">
        <v>0</v>
      </c>
      <c r="U99" s="20">
        <v>562</v>
      </c>
      <c r="V99" s="20">
        <v>49.3</v>
      </c>
      <c r="W99" s="20">
        <v>0</v>
      </c>
    </row>
    <row r="100" spans="1:23" x14ac:dyDescent="0.25">
      <c r="A100" t="s">
        <v>8</v>
      </c>
      <c r="B100">
        <v>1490</v>
      </c>
      <c r="C100" s="20">
        <v>5</v>
      </c>
      <c r="D100" s="20">
        <v>6.3</v>
      </c>
      <c r="E100" s="20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6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8">
        <v>0</v>
      </c>
      <c r="R100" s="28">
        <v>0</v>
      </c>
      <c r="S100" s="28">
        <v>0</v>
      </c>
      <c r="T100" s="28">
        <v>0</v>
      </c>
      <c r="U100" s="20">
        <v>5</v>
      </c>
      <c r="V100" s="20">
        <v>6.3</v>
      </c>
      <c r="W100" s="20">
        <v>0</v>
      </c>
    </row>
    <row r="101" spans="1:23" x14ac:dyDescent="0.25">
      <c r="A101" t="s">
        <v>8</v>
      </c>
      <c r="B101">
        <v>1499</v>
      </c>
      <c r="C101" s="20">
        <v>411</v>
      </c>
      <c r="D101" s="20">
        <v>82.3</v>
      </c>
      <c r="E101" s="20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-7</v>
      </c>
      <c r="K101" s="26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8">
        <v>0</v>
      </c>
      <c r="R101" s="28">
        <v>0</v>
      </c>
      <c r="S101" s="28">
        <v>0</v>
      </c>
      <c r="T101" s="28">
        <v>0</v>
      </c>
      <c r="U101" s="20">
        <v>404</v>
      </c>
      <c r="V101" s="20">
        <v>82.3</v>
      </c>
      <c r="W101" s="20">
        <v>0</v>
      </c>
    </row>
    <row r="102" spans="1:23" x14ac:dyDescent="0.25">
      <c r="A102" t="s">
        <v>8</v>
      </c>
      <c r="B102">
        <v>1514</v>
      </c>
      <c r="C102" s="20">
        <v>10</v>
      </c>
      <c r="D102" s="20">
        <v>18</v>
      </c>
      <c r="E102" s="20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-1</v>
      </c>
      <c r="K102" s="26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8">
        <v>0</v>
      </c>
      <c r="R102" s="28">
        <v>0</v>
      </c>
      <c r="S102" s="28">
        <v>0</v>
      </c>
      <c r="T102" s="28">
        <v>0</v>
      </c>
      <c r="U102" s="20">
        <v>9</v>
      </c>
      <c r="V102" s="20">
        <v>18</v>
      </c>
      <c r="W102" s="20">
        <v>0</v>
      </c>
    </row>
    <row r="103" spans="1:23" x14ac:dyDescent="0.25">
      <c r="A103" t="s">
        <v>8</v>
      </c>
      <c r="B103">
        <v>1553</v>
      </c>
      <c r="C103" s="20">
        <v>1</v>
      </c>
      <c r="D103" s="20">
        <v>4</v>
      </c>
      <c r="E103" s="20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6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8">
        <v>0</v>
      </c>
      <c r="R103" s="28">
        <v>0</v>
      </c>
      <c r="S103" s="28">
        <v>0</v>
      </c>
      <c r="T103" s="28">
        <v>0</v>
      </c>
      <c r="U103" s="20">
        <v>1</v>
      </c>
      <c r="V103" s="20">
        <v>4</v>
      </c>
      <c r="W103" s="20">
        <v>0</v>
      </c>
    </row>
    <row r="104" spans="1:23" x14ac:dyDescent="0.25">
      <c r="A104" t="s">
        <v>8</v>
      </c>
      <c r="B104">
        <v>1580</v>
      </c>
      <c r="C104" s="20">
        <v>704.7</v>
      </c>
      <c r="D104" s="20">
        <v>0</v>
      </c>
      <c r="E104" s="20">
        <v>0</v>
      </c>
      <c r="F104" s="25">
        <v>-0.3</v>
      </c>
      <c r="G104" s="25">
        <v>0</v>
      </c>
      <c r="H104" s="25">
        <v>0</v>
      </c>
      <c r="I104" s="25">
        <v>-89.3</v>
      </c>
      <c r="J104" s="25">
        <v>-17</v>
      </c>
      <c r="K104" s="26">
        <v>-82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8">
        <v>0</v>
      </c>
      <c r="R104" s="28">
        <v>0</v>
      </c>
      <c r="S104" s="28">
        <v>0</v>
      </c>
      <c r="T104" s="28">
        <v>0</v>
      </c>
      <c r="U104" s="20">
        <v>516</v>
      </c>
      <c r="V104" s="20">
        <v>0</v>
      </c>
      <c r="W104" s="20">
        <v>0</v>
      </c>
    </row>
    <row r="105" spans="1:23" x14ac:dyDescent="0.25">
      <c r="A105" t="s">
        <v>8</v>
      </c>
      <c r="B105">
        <v>1583</v>
      </c>
      <c r="C105" s="20">
        <v>713.3</v>
      </c>
      <c r="D105" s="20">
        <v>222.7</v>
      </c>
      <c r="E105" s="20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6">
        <v>-148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8">
        <v>0</v>
      </c>
      <c r="R105" s="28">
        <v>0</v>
      </c>
      <c r="S105" s="28">
        <v>0</v>
      </c>
      <c r="T105" s="28">
        <v>0</v>
      </c>
      <c r="U105" s="20">
        <v>565.29999999999995</v>
      </c>
      <c r="V105" s="20">
        <v>222.7</v>
      </c>
      <c r="W105" s="20">
        <v>0</v>
      </c>
    </row>
    <row r="106" spans="1:23" x14ac:dyDescent="0.25">
      <c r="A106" t="s">
        <v>8</v>
      </c>
      <c r="B106">
        <v>1584</v>
      </c>
      <c r="C106" s="20">
        <v>0</v>
      </c>
      <c r="D106" s="20">
        <v>41</v>
      </c>
      <c r="E106" s="20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6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8">
        <v>0</v>
      </c>
      <c r="R106" s="28">
        <v>0</v>
      </c>
      <c r="S106" s="28">
        <v>0</v>
      </c>
      <c r="T106" s="28">
        <v>0</v>
      </c>
      <c r="U106" s="20">
        <v>0</v>
      </c>
      <c r="V106" s="20">
        <v>41</v>
      </c>
      <c r="W106" s="20">
        <v>0</v>
      </c>
    </row>
    <row r="107" spans="1:23" x14ac:dyDescent="0.25">
      <c r="A107" t="s">
        <v>8</v>
      </c>
      <c r="B107">
        <v>1585</v>
      </c>
      <c r="C107" s="20">
        <v>52</v>
      </c>
      <c r="D107" s="20">
        <v>52</v>
      </c>
      <c r="E107" s="20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-1</v>
      </c>
      <c r="K107" s="26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8">
        <v>0</v>
      </c>
      <c r="R107" s="28">
        <v>0</v>
      </c>
      <c r="S107" s="28">
        <v>0</v>
      </c>
      <c r="T107" s="28">
        <v>0</v>
      </c>
      <c r="U107" s="20">
        <v>51</v>
      </c>
      <c r="V107" s="20">
        <v>52</v>
      </c>
      <c r="W107" s="20">
        <v>0</v>
      </c>
    </row>
    <row r="108" spans="1:23" x14ac:dyDescent="0.25">
      <c r="A108" t="s">
        <v>8</v>
      </c>
      <c r="B108">
        <v>1604</v>
      </c>
      <c r="C108" s="20">
        <v>0</v>
      </c>
      <c r="D108" s="20">
        <v>30</v>
      </c>
      <c r="E108" s="20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6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8">
        <v>0</v>
      </c>
      <c r="R108" s="28">
        <v>0</v>
      </c>
      <c r="S108" s="28">
        <v>0</v>
      </c>
      <c r="T108" s="28">
        <v>0</v>
      </c>
      <c r="U108" s="20">
        <v>0</v>
      </c>
      <c r="V108" s="20">
        <v>30</v>
      </c>
      <c r="W108" s="20">
        <v>0</v>
      </c>
    </row>
    <row r="109" spans="1:23" x14ac:dyDescent="0.25">
      <c r="A109" t="s">
        <v>8</v>
      </c>
      <c r="B109">
        <v>1655</v>
      </c>
      <c r="C109" s="20">
        <v>41.7</v>
      </c>
      <c r="D109" s="20">
        <v>37.700000000000003</v>
      </c>
      <c r="E109" s="20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6">
        <v>0</v>
      </c>
      <c r="L109" s="27">
        <v>-1.7</v>
      </c>
      <c r="M109" s="27">
        <v>0</v>
      </c>
      <c r="N109" s="27">
        <v>0</v>
      </c>
      <c r="O109" s="27">
        <v>0</v>
      </c>
      <c r="P109" s="27">
        <v>0</v>
      </c>
      <c r="Q109" s="28">
        <v>0</v>
      </c>
      <c r="R109" s="28">
        <v>0</v>
      </c>
      <c r="S109" s="28">
        <v>0</v>
      </c>
      <c r="T109" s="28">
        <v>0</v>
      </c>
      <c r="U109" s="20">
        <v>41.7</v>
      </c>
      <c r="V109" s="20">
        <v>36</v>
      </c>
      <c r="W109" s="20">
        <v>0</v>
      </c>
    </row>
    <row r="110" spans="1:23" x14ac:dyDescent="0.25">
      <c r="A110" t="s">
        <v>8</v>
      </c>
      <c r="B110">
        <v>1670</v>
      </c>
      <c r="C110" s="20">
        <v>0</v>
      </c>
      <c r="D110" s="20">
        <v>3</v>
      </c>
      <c r="E110" s="20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6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8">
        <v>0</v>
      </c>
      <c r="R110" s="28">
        <v>0</v>
      </c>
      <c r="S110" s="28">
        <v>0</v>
      </c>
      <c r="T110" s="28">
        <v>0</v>
      </c>
      <c r="U110" s="20">
        <v>0</v>
      </c>
      <c r="V110" s="20">
        <v>3</v>
      </c>
      <c r="W110" s="20">
        <v>0</v>
      </c>
    </row>
    <row r="111" spans="1:23" x14ac:dyDescent="0.25">
      <c r="A111" t="s">
        <v>8</v>
      </c>
      <c r="B111">
        <v>1680</v>
      </c>
      <c r="C111" s="20">
        <v>23.3</v>
      </c>
      <c r="D111" s="20">
        <v>0</v>
      </c>
      <c r="E111" s="20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6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8">
        <v>0</v>
      </c>
      <c r="R111" s="28">
        <v>0</v>
      </c>
      <c r="S111" s="28">
        <v>0</v>
      </c>
      <c r="T111" s="28">
        <v>0</v>
      </c>
      <c r="U111" s="20">
        <v>23.3</v>
      </c>
      <c r="V111" s="20">
        <v>0</v>
      </c>
      <c r="W111" s="20">
        <v>0</v>
      </c>
    </row>
    <row r="112" spans="1:23" x14ac:dyDescent="0.25">
      <c r="A112" t="s">
        <v>8</v>
      </c>
      <c r="B112">
        <v>1687</v>
      </c>
      <c r="C112" s="20">
        <v>487.3</v>
      </c>
      <c r="D112" s="20">
        <v>129.30000000000001</v>
      </c>
      <c r="E112" s="20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-1</v>
      </c>
      <c r="K112" s="26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8">
        <v>0</v>
      </c>
      <c r="R112" s="28">
        <v>0</v>
      </c>
      <c r="S112" s="28">
        <v>0</v>
      </c>
      <c r="T112" s="28">
        <v>0</v>
      </c>
      <c r="U112" s="20">
        <v>486.3</v>
      </c>
      <c r="V112" s="20">
        <v>129.30000000000001</v>
      </c>
      <c r="W112" s="20">
        <v>0</v>
      </c>
    </row>
    <row r="113" spans="1:23" x14ac:dyDescent="0.25">
      <c r="A113" t="s">
        <v>8</v>
      </c>
      <c r="B113">
        <v>1710</v>
      </c>
      <c r="C113" s="20">
        <v>858.3</v>
      </c>
      <c r="D113" s="20">
        <v>50.3</v>
      </c>
      <c r="E113" s="20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-13</v>
      </c>
      <c r="K113" s="26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8">
        <v>0</v>
      </c>
      <c r="R113" s="28">
        <v>0</v>
      </c>
      <c r="S113" s="28">
        <v>0</v>
      </c>
      <c r="T113" s="28">
        <v>0</v>
      </c>
      <c r="U113" s="20">
        <v>845.3</v>
      </c>
      <c r="V113" s="20">
        <v>50.3</v>
      </c>
      <c r="W113" s="20">
        <v>0</v>
      </c>
    </row>
    <row r="114" spans="1:23" x14ac:dyDescent="0.25">
      <c r="A114" t="s">
        <v>8</v>
      </c>
      <c r="B114">
        <v>1715</v>
      </c>
      <c r="C114" s="20">
        <v>164.7</v>
      </c>
      <c r="D114" s="20">
        <v>21.7</v>
      </c>
      <c r="E114" s="20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6">
        <v>-40.299999999999997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8">
        <v>0</v>
      </c>
      <c r="R114" s="28">
        <v>0</v>
      </c>
      <c r="S114" s="28">
        <v>0</v>
      </c>
      <c r="T114" s="28">
        <v>0</v>
      </c>
      <c r="U114" s="20">
        <v>124.3</v>
      </c>
      <c r="V114" s="20">
        <v>21.7</v>
      </c>
      <c r="W114" s="20">
        <v>0</v>
      </c>
    </row>
    <row r="115" spans="1:23" x14ac:dyDescent="0.25">
      <c r="A115" t="s">
        <v>8</v>
      </c>
      <c r="B115">
        <v>1729</v>
      </c>
      <c r="C115" s="20">
        <v>2</v>
      </c>
      <c r="D115" s="20">
        <v>5.3</v>
      </c>
      <c r="E115" s="20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6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8">
        <v>0</v>
      </c>
      <c r="R115" s="28">
        <v>0</v>
      </c>
      <c r="S115" s="28">
        <v>0</v>
      </c>
      <c r="T115" s="28">
        <v>0</v>
      </c>
      <c r="U115" s="20">
        <v>2</v>
      </c>
      <c r="V115" s="20">
        <v>5.3</v>
      </c>
      <c r="W115" s="20">
        <v>0</v>
      </c>
    </row>
    <row r="116" spans="1:23" x14ac:dyDescent="0.25">
      <c r="A116" t="s">
        <v>8</v>
      </c>
      <c r="B116">
        <v>1771</v>
      </c>
      <c r="C116" s="20">
        <v>3</v>
      </c>
      <c r="D116" s="20">
        <v>19.3</v>
      </c>
      <c r="E116" s="20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6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8">
        <v>0</v>
      </c>
      <c r="R116" s="28">
        <v>0</v>
      </c>
      <c r="S116" s="28">
        <v>0</v>
      </c>
      <c r="T116" s="28">
        <v>0</v>
      </c>
      <c r="U116" s="20">
        <v>3</v>
      </c>
      <c r="V116" s="20">
        <v>19.3</v>
      </c>
      <c r="W116" s="20">
        <v>0</v>
      </c>
    </row>
    <row r="117" spans="1:23" x14ac:dyDescent="0.25">
      <c r="A117" t="s">
        <v>8</v>
      </c>
      <c r="B117">
        <v>1787</v>
      </c>
      <c r="C117" s="20">
        <v>0</v>
      </c>
      <c r="D117" s="20">
        <v>19.3</v>
      </c>
      <c r="E117" s="20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6">
        <v>0</v>
      </c>
      <c r="L117" s="27">
        <v>-9.3000000000000007</v>
      </c>
      <c r="M117" s="27">
        <v>0</v>
      </c>
      <c r="N117" s="27">
        <v>0</v>
      </c>
      <c r="O117" s="27">
        <v>0</v>
      </c>
      <c r="P117" s="27">
        <v>0</v>
      </c>
      <c r="Q117" s="28">
        <v>0</v>
      </c>
      <c r="R117" s="28">
        <v>0</v>
      </c>
      <c r="S117" s="28">
        <v>0</v>
      </c>
      <c r="T117" s="28">
        <v>0</v>
      </c>
      <c r="U117" s="20">
        <v>0</v>
      </c>
      <c r="V117" s="20">
        <v>10</v>
      </c>
      <c r="W117" s="20">
        <v>0</v>
      </c>
    </row>
    <row r="118" spans="1:23" x14ac:dyDescent="0.25">
      <c r="A118" t="s">
        <v>8</v>
      </c>
      <c r="B118">
        <v>1864</v>
      </c>
      <c r="C118" s="20">
        <v>178.3</v>
      </c>
      <c r="D118" s="20">
        <v>63.3</v>
      </c>
      <c r="E118" s="20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-2</v>
      </c>
      <c r="K118" s="26">
        <v>-48.3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8">
        <v>0</v>
      </c>
      <c r="R118" s="28">
        <v>0</v>
      </c>
      <c r="S118" s="28">
        <v>0</v>
      </c>
      <c r="T118" s="28">
        <v>0</v>
      </c>
      <c r="U118" s="20">
        <v>128</v>
      </c>
      <c r="V118" s="20">
        <v>63.3</v>
      </c>
      <c r="W118" s="20">
        <v>0</v>
      </c>
    </row>
    <row r="119" spans="1:23" x14ac:dyDescent="0.25">
      <c r="A119" t="s">
        <v>8</v>
      </c>
      <c r="B119">
        <v>1872</v>
      </c>
      <c r="C119" s="20">
        <v>63.7</v>
      </c>
      <c r="D119" s="20">
        <v>41.3</v>
      </c>
      <c r="E119" s="20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6">
        <v>-7</v>
      </c>
      <c r="L119" s="27">
        <v>-1.7</v>
      </c>
      <c r="M119" s="27">
        <v>0</v>
      </c>
      <c r="N119" s="27">
        <v>0</v>
      </c>
      <c r="O119" s="27">
        <v>0</v>
      </c>
      <c r="P119" s="27">
        <v>0</v>
      </c>
      <c r="Q119" s="28">
        <v>0</v>
      </c>
      <c r="R119" s="28">
        <v>0</v>
      </c>
      <c r="S119" s="28">
        <v>0</v>
      </c>
      <c r="T119" s="28">
        <v>0</v>
      </c>
      <c r="U119" s="20">
        <v>56.7</v>
      </c>
      <c r="V119" s="20">
        <v>39.700000000000003</v>
      </c>
      <c r="W119" s="20">
        <v>0</v>
      </c>
    </row>
    <row r="120" spans="1:23" x14ac:dyDescent="0.25">
      <c r="A120" t="s">
        <v>8</v>
      </c>
      <c r="B120">
        <v>1927</v>
      </c>
      <c r="C120" s="20">
        <v>7</v>
      </c>
      <c r="D120" s="20">
        <v>11.7</v>
      </c>
      <c r="E120" s="20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-2</v>
      </c>
      <c r="K120" s="26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8">
        <v>0</v>
      </c>
      <c r="R120" s="28">
        <v>0</v>
      </c>
      <c r="S120" s="28">
        <v>0</v>
      </c>
      <c r="T120" s="28">
        <v>0</v>
      </c>
      <c r="U120" s="20">
        <v>5</v>
      </c>
      <c r="V120" s="20">
        <v>11.7</v>
      </c>
      <c r="W120" s="20">
        <v>0</v>
      </c>
    </row>
    <row r="121" spans="1:23" x14ac:dyDescent="0.25">
      <c r="A121" t="s">
        <v>8</v>
      </c>
      <c r="B121">
        <v>1948</v>
      </c>
      <c r="C121" s="20">
        <v>0</v>
      </c>
      <c r="D121" s="20">
        <v>53</v>
      </c>
      <c r="E121" s="20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6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8">
        <v>0</v>
      </c>
      <c r="R121" s="28">
        <v>0</v>
      </c>
      <c r="S121" s="28">
        <v>0</v>
      </c>
      <c r="T121" s="28">
        <v>0</v>
      </c>
      <c r="U121" s="20">
        <v>0</v>
      </c>
      <c r="V121" s="20">
        <v>53</v>
      </c>
      <c r="W121" s="20">
        <v>0</v>
      </c>
    </row>
    <row r="122" spans="1:23" x14ac:dyDescent="0.25">
      <c r="A122" t="s">
        <v>8</v>
      </c>
      <c r="B122">
        <v>1954</v>
      </c>
      <c r="C122" s="20">
        <v>0</v>
      </c>
      <c r="D122" s="20">
        <v>1.3</v>
      </c>
      <c r="E122" s="20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6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8">
        <v>0</v>
      </c>
      <c r="R122" s="28">
        <v>0</v>
      </c>
      <c r="S122" s="28">
        <v>0</v>
      </c>
      <c r="T122" s="28">
        <v>0</v>
      </c>
      <c r="U122" s="20">
        <v>0</v>
      </c>
      <c r="V122" s="20">
        <v>1.3</v>
      </c>
      <c r="W122" s="20">
        <v>0</v>
      </c>
    </row>
    <row r="123" spans="1:23" x14ac:dyDescent="0.25">
      <c r="A123" t="s">
        <v>8</v>
      </c>
      <c r="B123">
        <v>1958</v>
      </c>
      <c r="C123" s="20">
        <v>2</v>
      </c>
      <c r="D123" s="20">
        <v>16</v>
      </c>
      <c r="E123" s="20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6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8">
        <v>0</v>
      </c>
      <c r="R123" s="28">
        <v>0</v>
      </c>
      <c r="S123" s="28">
        <v>0</v>
      </c>
      <c r="T123" s="28">
        <v>0</v>
      </c>
      <c r="U123" s="20">
        <v>2</v>
      </c>
      <c r="V123" s="20">
        <v>16</v>
      </c>
      <c r="W123" s="20">
        <v>0</v>
      </c>
    </row>
    <row r="124" spans="1:23" x14ac:dyDescent="0.25">
      <c r="A124" t="s">
        <v>8</v>
      </c>
      <c r="B124">
        <v>1968</v>
      </c>
      <c r="C124" s="20">
        <v>0</v>
      </c>
      <c r="D124" s="20">
        <v>57</v>
      </c>
      <c r="E124" s="20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6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8">
        <v>0</v>
      </c>
      <c r="R124" s="28">
        <v>0</v>
      </c>
      <c r="S124" s="28">
        <v>0</v>
      </c>
      <c r="T124" s="28">
        <v>0</v>
      </c>
      <c r="U124" s="20">
        <v>0</v>
      </c>
      <c r="V124" s="20">
        <v>57</v>
      </c>
      <c r="W124" s="20">
        <v>0</v>
      </c>
    </row>
    <row r="125" spans="1:23" x14ac:dyDescent="0.25">
      <c r="A125" t="s">
        <v>8</v>
      </c>
      <c r="B125">
        <v>1982</v>
      </c>
      <c r="C125" s="20">
        <v>16.3</v>
      </c>
      <c r="D125" s="20">
        <v>0</v>
      </c>
      <c r="E125" s="20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6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8">
        <v>0</v>
      </c>
      <c r="R125" s="28">
        <v>0</v>
      </c>
      <c r="S125" s="28">
        <v>0</v>
      </c>
      <c r="T125" s="28">
        <v>0</v>
      </c>
      <c r="U125" s="20">
        <v>16.3</v>
      </c>
      <c r="V125" s="20">
        <v>0</v>
      </c>
      <c r="W125" s="20">
        <v>0</v>
      </c>
    </row>
    <row r="126" spans="1:23" x14ac:dyDescent="0.25">
      <c r="A126" t="s">
        <v>8</v>
      </c>
      <c r="B126">
        <v>1985</v>
      </c>
      <c r="C126" s="20">
        <v>9</v>
      </c>
      <c r="D126" s="20">
        <v>20.3</v>
      </c>
      <c r="E126" s="20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6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8">
        <v>0</v>
      </c>
      <c r="R126" s="28">
        <v>0</v>
      </c>
      <c r="S126" s="28">
        <v>0</v>
      </c>
      <c r="T126" s="28">
        <v>0</v>
      </c>
      <c r="U126" s="20">
        <v>9</v>
      </c>
      <c r="V126" s="20">
        <v>20.3</v>
      </c>
      <c r="W126" s="20">
        <v>0</v>
      </c>
    </row>
    <row r="127" spans="1:23" x14ac:dyDescent="0.25">
      <c r="A127" s="13" t="s">
        <v>8</v>
      </c>
      <c r="B127" s="13" t="s">
        <v>46</v>
      </c>
      <c r="C127" s="21">
        <f>SUM(C78:C126)</f>
        <v>11953.399999999998</v>
      </c>
      <c r="D127" s="21">
        <f t="shared" ref="D127:E127" si="30">SUM(D78:D126)</f>
        <v>2483.6000000000013</v>
      </c>
      <c r="E127" s="21">
        <f t="shared" si="30"/>
        <v>0</v>
      </c>
      <c r="F127" s="22">
        <f>SUM(F78:F126)</f>
        <v>-0.3</v>
      </c>
      <c r="G127" s="22">
        <f t="shared" ref="G127:J127" si="31">SUM(G78:G126)</f>
        <v>0</v>
      </c>
      <c r="H127" s="22">
        <f t="shared" si="31"/>
        <v>0</v>
      </c>
      <c r="I127" s="22">
        <f t="shared" si="31"/>
        <v>-89.3</v>
      </c>
      <c r="J127" s="22">
        <f t="shared" si="31"/>
        <v>-88</v>
      </c>
      <c r="K127" s="29">
        <f>SUM(K78:K126)</f>
        <v>-579.9</v>
      </c>
      <c r="L127" s="23">
        <f>SUM(L78:L126)</f>
        <v>-31</v>
      </c>
      <c r="M127" s="23">
        <f t="shared" ref="M127:P127" si="32">SUM(M78:M126)</f>
        <v>0</v>
      </c>
      <c r="N127" s="23">
        <f t="shared" si="32"/>
        <v>0</v>
      </c>
      <c r="O127" s="23">
        <f t="shared" si="32"/>
        <v>0</v>
      </c>
      <c r="P127" s="23">
        <f t="shared" si="32"/>
        <v>-0.3</v>
      </c>
      <c r="Q127" s="24">
        <f>SUM(Q78:Q126)</f>
        <v>0</v>
      </c>
      <c r="R127" s="24">
        <f t="shared" ref="R127:T127" si="33">SUM(R78:R126)</f>
        <v>0</v>
      </c>
      <c r="S127" s="24">
        <f t="shared" si="33"/>
        <v>0</v>
      </c>
      <c r="T127" s="24">
        <f t="shared" si="33"/>
        <v>0</v>
      </c>
      <c r="U127" s="21">
        <f>SUM(U78:U126)</f>
        <v>11195.599999999997</v>
      </c>
      <c r="V127" s="21">
        <f t="shared" ref="V127:W127" si="34">SUM(V78:V126)</f>
        <v>2452.3000000000002</v>
      </c>
      <c r="W127" s="21">
        <f t="shared" si="34"/>
        <v>0</v>
      </c>
    </row>
    <row r="128" spans="1:23" x14ac:dyDescent="0.25">
      <c r="C128" s="20"/>
      <c r="D128" s="20"/>
      <c r="E128" s="20"/>
      <c r="F128" s="25"/>
      <c r="G128" s="25"/>
      <c r="H128" s="25"/>
      <c r="I128" s="25"/>
      <c r="J128" s="25"/>
      <c r="K128" s="26"/>
      <c r="L128" s="27"/>
      <c r="M128" s="27"/>
      <c r="N128" s="27"/>
      <c r="O128" s="27"/>
      <c r="P128" s="27"/>
      <c r="Q128" s="28"/>
      <c r="R128" s="28"/>
      <c r="S128" s="28"/>
      <c r="T128" s="28"/>
      <c r="U128" s="20"/>
      <c r="V128" s="20"/>
      <c r="W128" s="20"/>
    </row>
    <row r="129" spans="1:23" x14ac:dyDescent="0.25">
      <c r="A129" t="s">
        <v>9</v>
      </c>
      <c r="B129">
        <v>1605</v>
      </c>
      <c r="C129" s="31">
        <v>2229.3000000000002</v>
      </c>
      <c r="D129" s="31">
        <v>0</v>
      </c>
      <c r="E129" s="31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3">
        <v>-100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5">
        <v>0</v>
      </c>
      <c r="R129" s="35">
        <v>0</v>
      </c>
      <c r="S129" s="35">
        <v>0</v>
      </c>
      <c r="T129" s="35">
        <v>0</v>
      </c>
      <c r="U129" s="31">
        <v>2129.3000000000002</v>
      </c>
      <c r="V129" s="20">
        <v>0</v>
      </c>
      <c r="W129" s="20">
        <v>0</v>
      </c>
    </row>
    <row r="130" spans="1:23" x14ac:dyDescent="0.25">
      <c r="A130" s="13" t="s">
        <v>9</v>
      </c>
      <c r="B130" s="13" t="s">
        <v>46</v>
      </c>
      <c r="C130" s="20">
        <v>2229.3000000000002</v>
      </c>
      <c r="D130" s="20">
        <v>0</v>
      </c>
      <c r="E130" s="20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6">
        <v>-100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8">
        <v>0</v>
      </c>
      <c r="R130" s="28">
        <v>0</v>
      </c>
      <c r="S130" s="28">
        <v>0</v>
      </c>
      <c r="T130" s="28">
        <v>0</v>
      </c>
      <c r="U130" s="20">
        <v>2129.3000000000002</v>
      </c>
      <c r="V130" s="20">
        <v>0</v>
      </c>
      <c r="W130" s="20">
        <v>0</v>
      </c>
    </row>
    <row r="131" spans="1:23" x14ac:dyDescent="0.25">
      <c r="C131" s="20"/>
      <c r="D131" s="20"/>
      <c r="E131" s="20"/>
      <c r="F131" s="25"/>
      <c r="G131" s="25"/>
      <c r="H131" s="25"/>
      <c r="I131" s="25"/>
      <c r="J131" s="25"/>
      <c r="K131" s="26"/>
      <c r="L131" s="27"/>
      <c r="M131" s="27"/>
      <c r="N131" s="27"/>
      <c r="O131" s="27"/>
      <c r="P131" s="27"/>
      <c r="Q131" s="28"/>
      <c r="R131" s="28"/>
      <c r="S131" s="28"/>
      <c r="T131" s="28"/>
      <c r="U131" s="20"/>
      <c r="V131" s="20"/>
      <c r="W131" s="20"/>
    </row>
    <row r="132" spans="1:23" x14ac:dyDescent="0.25">
      <c r="A132" t="s">
        <v>10</v>
      </c>
      <c r="B132">
        <v>1581</v>
      </c>
      <c r="C132" s="20">
        <v>1629</v>
      </c>
      <c r="D132" s="20">
        <v>200.3</v>
      </c>
      <c r="E132" s="20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-7</v>
      </c>
      <c r="K132" s="26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8">
        <v>0</v>
      </c>
      <c r="R132" s="28">
        <v>0</v>
      </c>
      <c r="S132" s="28">
        <v>0</v>
      </c>
      <c r="T132" s="28">
        <v>0</v>
      </c>
      <c r="U132" s="20">
        <v>1622</v>
      </c>
      <c r="V132" s="20">
        <v>200.3</v>
      </c>
      <c r="W132" s="20">
        <v>0</v>
      </c>
    </row>
    <row r="133" spans="1:23" x14ac:dyDescent="0.25">
      <c r="A133" t="s">
        <v>10</v>
      </c>
      <c r="B133">
        <v>1679</v>
      </c>
      <c r="C133" s="20">
        <v>245.3</v>
      </c>
      <c r="D133" s="20">
        <v>92.3</v>
      </c>
      <c r="E133" s="20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6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8">
        <v>0</v>
      </c>
      <c r="R133" s="28">
        <v>0</v>
      </c>
      <c r="S133" s="28">
        <v>0</v>
      </c>
      <c r="T133" s="28">
        <v>0</v>
      </c>
      <c r="U133" s="20">
        <v>245.3</v>
      </c>
      <c r="V133" s="20">
        <v>92.3</v>
      </c>
      <c r="W133" s="20">
        <v>0</v>
      </c>
    </row>
    <row r="134" spans="1:23" x14ac:dyDescent="0.25">
      <c r="A134" t="s">
        <v>10</v>
      </c>
      <c r="B134">
        <v>1682</v>
      </c>
      <c r="C134" s="20">
        <v>12.7</v>
      </c>
      <c r="D134" s="20">
        <v>0</v>
      </c>
      <c r="E134" s="20">
        <v>0</v>
      </c>
      <c r="F134" s="25">
        <v>0</v>
      </c>
      <c r="G134" s="25">
        <v>0</v>
      </c>
      <c r="H134" s="25">
        <v>0</v>
      </c>
      <c r="I134" s="25">
        <v>-2</v>
      </c>
      <c r="J134" s="25">
        <v>0</v>
      </c>
      <c r="K134" s="26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8">
        <v>0</v>
      </c>
      <c r="R134" s="28">
        <v>0</v>
      </c>
      <c r="S134" s="28">
        <v>0</v>
      </c>
      <c r="T134" s="28">
        <v>0</v>
      </c>
      <c r="U134" s="20">
        <v>10.7</v>
      </c>
      <c r="V134" s="20">
        <v>0</v>
      </c>
      <c r="W134" s="20">
        <v>0</v>
      </c>
    </row>
    <row r="135" spans="1:23" x14ac:dyDescent="0.25">
      <c r="A135" t="s">
        <v>10</v>
      </c>
      <c r="B135">
        <v>1714</v>
      </c>
      <c r="C135" s="20">
        <v>293.7</v>
      </c>
      <c r="D135" s="20">
        <v>73</v>
      </c>
      <c r="E135" s="20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6">
        <v>0</v>
      </c>
      <c r="L135" s="27">
        <v>-16.3</v>
      </c>
      <c r="M135" s="27">
        <v>0</v>
      </c>
      <c r="N135" s="27">
        <v>0</v>
      </c>
      <c r="O135" s="27">
        <v>0</v>
      </c>
      <c r="P135" s="27">
        <v>0</v>
      </c>
      <c r="Q135" s="28">
        <v>0</v>
      </c>
      <c r="R135" s="28">
        <v>0</v>
      </c>
      <c r="S135" s="28">
        <v>0</v>
      </c>
      <c r="T135" s="28">
        <v>0</v>
      </c>
      <c r="U135" s="20">
        <v>293.7</v>
      </c>
      <c r="V135" s="20">
        <v>56.7</v>
      </c>
      <c r="W135" s="20">
        <v>0</v>
      </c>
    </row>
    <row r="136" spans="1:23" x14ac:dyDescent="0.25">
      <c r="A136" t="s">
        <v>10</v>
      </c>
      <c r="B136">
        <v>1754</v>
      </c>
      <c r="C136" s="20">
        <v>0</v>
      </c>
      <c r="D136" s="20">
        <v>3</v>
      </c>
      <c r="E136" s="31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6">
        <v>0</v>
      </c>
      <c r="L136" s="27">
        <v>-3</v>
      </c>
      <c r="M136" s="27">
        <v>0</v>
      </c>
      <c r="N136" s="27">
        <v>0</v>
      </c>
      <c r="O136" s="27">
        <v>0</v>
      </c>
      <c r="P136" s="27">
        <v>0</v>
      </c>
      <c r="Q136" s="28">
        <v>0</v>
      </c>
      <c r="R136" s="28">
        <v>0</v>
      </c>
      <c r="S136" s="28">
        <v>0</v>
      </c>
      <c r="T136" s="28">
        <v>0</v>
      </c>
      <c r="U136" s="20">
        <v>0</v>
      </c>
      <c r="V136" s="20">
        <v>0</v>
      </c>
      <c r="W136" s="20">
        <v>0</v>
      </c>
    </row>
    <row r="137" spans="1:23" x14ac:dyDescent="0.25">
      <c r="A137" s="13" t="s">
        <v>10</v>
      </c>
      <c r="B137" s="13" t="s">
        <v>46</v>
      </c>
      <c r="C137" s="21">
        <f>SUM(C132:C136)</f>
        <v>2180.6999999999998</v>
      </c>
      <c r="D137" s="21">
        <f t="shared" ref="D137:E137" si="35">SUM(D132:D136)</f>
        <v>368.6</v>
      </c>
      <c r="E137" s="21">
        <f t="shared" si="35"/>
        <v>0</v>
      </c>
      <c r="F137" s="22">
        <f>SUM(H143)</f>
        <v>0</v>
      </c>
      <c r="G137" s="22">
        <f t="shared" ref="G137:J137" si="36">SUM(I143)</f>
        <v>0</v>
      </c>
      <c r="H137" s="22">
        <f t="shared" si="36"/>
        <v>-3</v>
      </c>
      <c r="I137" s="22">
        <f t="shared" si="36"/>
        <v>0</v>
      </c>
      <c r="J137" s="22">
        <f t="shared" si="36"/>
        <v>-206.3</v>
      </c>
      <c r="K137" s="29">
        <f>SUM(K132:K136)</f>
        <v>0</v>
      </c>
      <c r="L137" s="23">
        <f>SUM(L132:L136)</f>
        <v>-19.3</v>
      </c>
      <c r="M137" s="23">
        <f t="shared" ref="M137:P137" si="37">SUM(M132:M136)</f>
        <v>0</v>
      </c>
      <c r="N137" s="23">
        <f t="shared" si="37"/>
        <v>0</v>
      </c>
      <c r="O137" s="23">
        <f t="shared" si="37"/>
        <v>0</v>
      </c>
      <c r="P137" s="23">
        <f t="shared" si="37"/>
        <v>0</v>
      </c>
      <c r="Q137" s="24">
        <f>SUM(Q132:Q136)</f>
        <v>0</v>
      </c>
      <c r="R137" s="24">
        <f t="shared" ref="R137:T137" si="38">SUM(R132:R136)</f>
        <v>0</v>
      </c>
      <c r="S137" s="24">
        <f t="shared" si="38"/>
        <v>0</v>
      </c>
      <c r="T137" s="24">
        <f t="shared" si="38"/>
        <v>0</v>
      </c>
      <c r="U137" s="21">
        <f>SUM(U132:U136)</f>
        <v>2171.6999999999998</v>
      </c>
      <c r="V137" s="21">
        <f>SUM(V132:V136)</f>
        <v>349.3</v>
      </c>
      <c r="W137" s="21">
        <f t="shared" ref="W137" si="39">SUM(W132:W136)</f>
        <v>0</v>
      </c>
    </row>
    <row r="138" spans="1:23" x14ac:dyDescent="0.25">
      <c r="C138" s="20"/>
      <c r="D138" s="20"/>
      <c r="E138" s="20"/>
      <c r="F138" s="25"/>
      <c r="G138" s="25"/>
      <c r="H138" s="25"/>
      <c r="I138" s="25"/>
      <c r="J138" s="25"/>
      <c r="K138" s="26"/>
      <c r="L138" s="27"/>
      <c r="M138" s="27"/>
      <c r="N138" s="27"/>
      <c r="O138" s="27"/>
      <c r="P138" s="27"/>
      <c r="Q138" s="28"/>
      <c r="R138" s="28"/>
      <c r="S138" s="28"/>
      <c r="T138" s="28"/>
      <c r="U138" s="20"/>
      <c r="V138" s="20"/>
      <c r="W138" s="20"/>
    </row>
    <row r="139" spans="1:23" x14ac:dyDescent="0.25">
      <c r="A139" t="s">
        <v>11</v>
      </c>
      <c r="B139">
        <v>1282</v>
      </c>
      <c r="C139" s="20">
        <v>0</v>
      </c>
      <c r="D139" s="20">
        <v>49.7</v>
      </c>
      <c r="E139" s="20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6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8">
        <v>0</v>
      </c>
      <c r="R139" s="28">
        <v>0</v>
      </c>
      <c r="S139" s="28">
        <v>0</v>
      </c>
      <c r="T139" s="28">
        <v>0</v>
      </c>
      <c r="U139" s="20">
        <v>0</v>
      </c>
      <c r="V139" s="20">
        <v>49.6666666666667</v>
      </c>
      <c r="W139" s="20">
        <v>0</v>
      </c>
    </row>
    <row r="140" spans="1:23" x14ac:dyDescent="0.25">
      <c r="A140" t="s">
        <v>11</v>
      </c>
      <c r="B140">
        <v>1444</v>
      </c>
      <c r="C140" s="20">
        <v>0</v>
      </c>
      <c r="D140" s="20">
        <v>20</v>
      </c>
      <c r="E140" s="20">
        <v>545.70000000000005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6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8">
        <v>-9.6999999999999993</v>
      </c>
      <c r="R140" s="28">
        <v>0</v>
      </c>
      <c r="S140" s="28">
        <v>0</v>
      </c>
      <c r="T140" s="28">
        <v>0</v>
      </c>
      <c r="U140" s="20">
        <v>0</v>
      </c>
      <c r="V140" s="20">
        <v>20</v>
      </c>
      <c r="W140" s="20">
        <v>536</v>
      </c>
    </row>
    <row r="141" spans="1:23" x14ac:dyDescent="0.25">
      <c r="A141" t="s">
        <v>11</v>
      </c>
      <c r="B141">
        <v>1598</v>
      </c>
      <c r="C141" s="20">
        <v>0</v>
      </c>
      <c r="D141" s="20">
        <v>32</v>
      </c>
      <c r="E141" s="20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6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8">
        <v>0</v>
      </c>
      <c r="R141" s="28">
        <v>0</v>
      </c>
      <c r="S141" s="28">
        <v>0</v>
      </c>
      <c r="T141" s="28">
        <v>0</v>
      </c>
      <c r="U141" s="20">
        <v>0</v>
      </c>
      <c r="V141" s="20">
        <v>32</v>
      </c>
      <c r="W141" s="20">
        <v>0</v>
      </c>
    </row>
    <row r="142" spans="1:23" x14ac:dyDescent="0.25">
      <c r="A142" t="s">
        <v>11</v>
      </c>
      <c r="B142">
        <v>1873</v>
      </c>
      <c r="C142" s="20">
        <v>0</v>
      </c>
      <c r="D142" s="20">
        <v>33.299999999999997</v>
      </c>
      <c r="E142" s="20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-3</v>
      </c>
      <c r="K142" s="26">
        <v>0</v>
      </c>
      <c r="L142" s="27">
        <v>-206.3</v>
      </c>
      <c r="M142" s="27">
        <v>0</v>
      </c>
      <c r="N142" s="27">
        <v>0</v>
      </c>
      <c r="O142" s="27">
        <v>0</v>
      </c>
      <c r="P142" s="27">
        <v>0</v>
      </c>
      <c r="Q142" s="28">
        <v>0</v>
      </c>
      <c r="R142" s="28">
        <v>0</v>
      </c>
      <c r="S142" s="28">
        <v>0</v>
      </c>
      <c r="T142" s="28">
        <v>0</v>
      </c>
      <c r="U142" s="20">
        <v>0</v>
      </c>
      <c r="V142" s="20">
        <v>33.3333333333333</v>
      </c>
      <c r="W142" s="20">
        <v>0</v>
      </c>
    </row>
    <row r="143" spans="1:23" x14ac:dyDescent="0.25">
      <c r="A143" s="13" t="s">
        <v>11</v>
      </c>
      <c r="B143" s="13" t="s">
        <v>46</v>
      </c>
      <c r="C143" s="21">
        <f>SUM(C139:C142)</f>
        <v>0</v>
      </c>
      <c r="D143" s="21">
        <f t="shared" ref="D143:E143" si="40">SUM(D139:D142)</f>
        <v>135</v>
      </c>
      <c r="E143" s="21">
        <f t="shared" si="40"/>
        <v>545.70000000000005</v>
      </c>
      <c r="F143" s="22">
        <f>SUM(F139:F142)</f>
        <v>0</v>
      </c>
      <c r="G143" s="22">
        <f t="shared" ref="G143:J143" si="41">SUM(G139:G142)</f>
        <v>0</v>
      </c>
      <c r="H143" s="22">
        <f t="shared" si="41"/>
        <v>0</v>
      </c>
      <c r="I143" s="22">
        <f t="shared" si="41"/>
        <v>0</v>
      </c>
      <c r="J143" s="22">
        <f t="shared" si="41"/>
        <v>-3</v>
      </c>
      <c r="K143" s="29">
        <f>SUM(K139:K142)</f>
        <v>0</v>
      </c>
      <c r="L143" s="23">
        <f>SUM(L139:L142)</f>
        <v>-206.3</v>
      </c>
      <c r="M143" s="23">
        <f t="shared" ref="M143:P143" si="42">SUM(M139:M142)</f>
        <v>0</v>
      </c>
      <c r="N143" s="23">
        <f t="shared" si="42"/>
        <v>0</v>
      </c>
      <c r="O143" s="23">
        <f t="shared" si="42"/>
        <v>0</v>
      </c>
      <c r="P143" s="23">
        <f t="shared" si="42"/>
        <v>0</v>
      </c>
      <c r="Q143" s="24">
        <f>SUM(Q139:Q142)</f>
        <v>-9.6999999999999993</v>
      </c>
      <c r="R143" s="24">
        <f t="shared" ref="R143:T143" si="43">SUM(R139:R142)</f>
        <v>0</v>
      </c>
      <c r="S143" s="24">
        <f t="shared" si="43"/>
        <v>0</v>
      </c>
      <c r="T143" s="24">
        <f t="shared" si="43"/>
        <v>0</v>
      </c>
      <c r="U143" s="21">
        <f>SUM(U139:U142)</f>
        <v>0</v>
      </c>
      <c r="V143" s="21">
        <f>SUM(V139:V142)</f>
        <v>135</v>
      </c>
      <c r="W143" s="21">
        <f t="shared" ref="W143" si="44">SUM(W139:W142)</f>
        <v>536</v>
      </c>
    </row>
    <row r="144" spans="1:23" x14ac:dyDescent="0.25">
      <c r="F144" s="9"/>
      <c r="G144" s="9"/>
      <c r="H144" s="9"/>
      <c r="I144" s="9"/>
      <c r="J144" s="9"/>
      <c r="K144" s="10"/>
      <c r="L144" s="11"/>
      <c r="M144" s="11"/>
      <c r="N144" s="11"/>
      <c r="O144" s="11"/>
      <c r="P144" s="11"/>
      <c r="Q144" s="12"/>
      <c r="R144" s="12"/>
      <c r="S144" s="12"/>
      <c r="T144" s="12"/>
    </row>
    <row r="145" spans="1:23" x14ac:dyDescent="0.25">
      <c r="A145" t="s">
        <v>12</v>
      </c>
      <c r="B145">
        <v>1568</v>
      </c>
      <c r="C145" s="31">
        <v>0</v>
      </c>
      <c r="D145" s="31">
        <v>217.7</v>
      </c>
      <c r="E145" s="31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3">
        <v>0</v>
      </c>
      <c r="L145" s="34">
        <v>-38.700000000000003</v>
      </c>
      <c r="M145" s="34">
        <v>0</v>
      </c>
      <c r="N145" s="34">
        <v>0</v>
      </c>
      <c r="O145" s="34">
        <v>0</v>
      </c>
      <c r="P145" s="34">
        <v>0</v>
      </c>
      <c r="Q145" s="35">
        <v>0</v>
      </c>
      <c r="R145" s="35">
        <v>0</v>
      </c>
      <c r="S145" s="35">
        <v>0</v>
      </c>
      <c r="T145" s="35">
        <v>0</v>
      </c>
      <c r="U145" s="31">
        <v>0</v>
      </c>
      <c r="V145" s="31">
        <v>179</v>
      </c>
      <c r="W145" s="31">
        <v>0</v>
      </c>
    </row>
    <row r="146" spans="1:23" x14ac:dyDescent="0.25">
      <c r="A146" s="13" t="s">
        <v>12</v>
      </c>
      <c r="B146" s="13" t="s">
        <v>46</v>
      </c>
      <c r="C146" s="20">
        <v>0</v>
      </c>
      <c r="D146" s="20">
        <v>217.7</v>
      </c>
      <c r="E146" s="20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6">
        <v>0</v>
      </c>
      <c r="L146" s="27">
        <v>-38.700000000000003</v>
      </c>
      <c r="M146" s="27">
        <v>0</v>
      </c>
      <c r="N146" s="27">
        <v>0</v>
      </c>
      <c r="O146" s="27">
        <v>0</v>
      </c>
      <c r="P146" s="27">
        <v>0</v>
      </c>
      <c r="Q146" s="28">
        <v>0</v>
      </c>
      <c r="R146" s="28">
        <v>0</v>
      </c>
      <c r="S146" s="28">
        <v>0</v>
      </c>
      <c r="T146" s="28">
        <v>0</v>
      </c>
      <c r="U146" s="20">
        <v>0</v>
      </c>
      <c r="V146" s="20">
        <v>179</v>
      </c>
      <c r="W146" s="20">
        <v>0</v>
      </c>
    </row>
    <row r="147" spans="1:23" x14ac:dyDescent="0.25">
      <c r="F147" s="9"/>
      <c r="G147" s="9"/>
      <c r="H147" s="9"/>
      <c r="I147" s="9"/>
      <c r="J147" s="9"/>
      <c r="K147" s="10"/>
      <c r="L147" s="11"/>
      <c r="M147" s="11"/>
      <c r="N147" s="11"/>
      <c r="O147" s="11"/>
      <c r="P147" s="11"/>
      <c r="Q147" s="12"/>
      <c r="R147" s="12"/>
      <c r="S147" s="12"/>
      <c r="T147" s="12"/>
    </row>
    <row r="148" spans="1:23" x14ac:dyDescent="0.25">
      <c r="A148" t="s">
        <v>13</v>
      </c>
      <c r="B148">
        <v>1783</v>
      </c>
      <c r="C148" s="31">
        <v>276.3</v>
      </c>
      <c r="D148" s="31">
        <v>338</v>
      </c>
      <c r="E148" s="31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3">
        <v>0</v>
      </c>
      <c r="L148" s="34">
        <v>-141.30000000000001</v>
      </c>
      <c r="M148" s="34">
        <v>0</v>
      </c>
      <c r="N148" s="34">
        <v>0</v>
      </c>
      <c r="O148" s="34">
        <v>0</v>
      </c>
      <c r="P148" s="34">
        <v>0</v>
      </c>
      <c r="Q148" s="35">
        <v>0</v>
      </c>
      <c r="R148" s="35">
        <v>0</v>
      </c>
      <c r="S148" s="35">
        <v>0</v>
      </c>
      <c r="T148" s="35">
        <v>0</v>
      </c>
      <c r="U148" s="31">
        <v>276.3</v>
      </c>
      <c r="V148" s="31">
        <v>196.7</v>
      </c>
      <c r="W148" s="31">
        <v>0</v>
      </c>
    </row>
    <row r="149" spans="1:23" x14ac:dyDescent="0.25">
      <c r="A149" s="13" t="s">
        <v>13</v>
      </c>
      <c r="B149" s="13" t="s">
        <v>46</v>
      </c>
      <c r="C149" s="20">
        <v>276.3</v>
      </c>
      <c r="D149" s="20">
        <v>338</v>
      </c>
      <c r="E149" s="20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6">
        <v>0</v>
      </c>
      <c r="L149" s="27">
        <v>-141.30000000000001</v>
      </c>
      <c r="M149" s="27">
        <v>0</v>
      </c>
      <c r="N149" s="27">
        <v>0</v>
      </c>
      <c r="O149" s="27">
        <v>0</v>
      </c>
      <c r="P149" s="27">
        <v>0</v>
      </c>
      <c r="Q149" s="28">
        <v>0</v>
      </c>
      <c r="R149" s="28">
        <v>0</v>
      </c>
      <c r="S149" s="28">
        <v>0</v>
      </c>
      <c r="T149" s="28">
        <v>0</v>
      </c>
      <c r="U149" s="20">
        <v>276.3</v>
      </c>
      <c r="V149" s="20">
        <v>196.7</v>
      </c>
      <c r="W149" s="20">
        <v>0</v>
      </c>
    </row>
    <row r="150" spans="1:23" x14ac:dyDescent="0.25">
      <c r="F150" s="9"/>
      <c r="G150" s="9"/>
      <c r="H150" s="9"/>
      <c r="I150" s="9"/>
      <c r="J150" s="9"/>
      <c r="K150" s="10"/>
      <c r="L150" s="11"/>
      <c r="M150" s="11"/>
      <c r="N150" s="11"/>
      <c r="O150" s="11"/>
      <c r="P150" s="11"/>
      <c r="Q150" s="12"/>
      <c r="R150" s="12"/>
      <c r="S150" s="12"/>
      <c r="T150" s="12"/>
    </row>
    <row r="151" spans="1:23" x14ac:dyDescent="0.25">
      <c r="A151" t="s">
        <v>14</v>
      </c>
      <c r="B151">
        <v>1641</v>
      </c>
      <c r="C151" s="31">
        <v>42.3</v>
      </c>
      <c r="D151" s="31">
        <v>29</v>
      </c>
      <c r="E151" s="31">
        <v>0</v>
      </c>
      <c r="F151" s="32">
        <v>-38.299999999999997</v>
      </c>
      <c r="G151" s="32">
        <v>0</v>
      </c>
      <c r="H151" s="32">
        <v>0</v>
      </c>
      <c r="I151" s="32">
        <v>0</v>
      </c>
      <c r="J151" s="32">
        <v>0</v>
      </c>
      <c r="K151" s="33">
        <v>0</v>
      </c>
      <c r="L151" s="34">
        <v>-29</v>
      </c>
      <c r="M151" s="34">
        <v>0</v>
      </c>
      <c r="N151" s="34">
        <v>0</v>
      </c>
      <c r="O151" s="34">
        <v>0</v>
      </c>
      <c r="P151" s="34">
        <v>0</v>
      </c>
      <c r="Q151" s="35">
        <v>0</v>
      </c>
      <c r="R151" s="35">
        <v>0</v>
      </c>
      <c r="S151" s="35">
        <v>0</v>
      </c>
      <c r="T151" s="35">
        <v>0</v>
      </c>
      <c r="U151" s="31">
        <v>4</v>
      </c>
      <c r="V151" s="31">
        <v>0</v>
      </c>
      <c r="W151" s="31">
        <v>0</v>
      </c>
    </row>
    <row r="152" spans="1:23" x14ac:dyDescent="0.25">
      <c r="A152" s="13" t="s">
        <v>14</v>
      </c>
      <c r="B152" s="13" t="s">
        <v>46</v>
      </c>
      <c r="C152" s="20">
        <v>42.3</v>
      </c>
      <c r="D152" s="20">
        <v>29</v>
      </c>
      <c r="E152" s="20">
        <v>0</v>
      </c>
      <c r="F152" s="25">
        <v>-38.299999999999997</v>
      </c>
      <c r="G152" s="25">
        <v>0</v>
      </c>
      <c r="H152" s="25">
        <v>0</v>
      </c>
      <c r="I152" s="25">
        <v>0</v>
      </c>
      <c r="J152" s="25">
        <v>0</v>
      </c>
      <c r="K152" s="26">
        <v>0</v>
      </c>
      <c r="L152" s="27">
        <v>-29</v>
      </c>
      <c r="M152" s="27">
        <v>0</v>
      </c>
      <c r="N152" s="27">
        <v>0</v>
      </c>
      <c r="O152" s="27">
        <v>0</v>
      </c>
      <c r="P152" s="27">
        <v>0</v>
      </c>
      <c r="Q152" s="28">
        <v>0</v>
      </c>
      <c r="R152" s="28">
        <v>0</v>
      </c>
      <c r="S152" s="28">
        <v>0</v>
      </c>
      <c r="T152" s="28">
        <v>0</v>
      </c>
      <c r="U152" s="20">
        <v>4</v>
      </c>
      <c r="V152" s="20">
        <v>0</v>
      </c>
      <c r="W152" s="20">
        <v>0</v>
      </c>
    </row>
    <row r="153" spans="1:23" x14ac:dyDescent="0.25">
      <c r="F153" s="9"/>
      <c r="G153" s="9"/>
      <c r="H153" s="9"/>
      <c r="I153" s="9"/>
      <c r="J153" s="9"/>
      <c r="K153" s="10"/>
      <c r="L153" s="11"/>
      <c r="M153" s="11"/>
      <c r="N153" s="11"/>
      <c r="O153" s="11"/>
      <c r="P153" s="11"/>
      <c r="Q153" s="12"/>
      <c r="R153" s="12"/>
      <c r="S153" s="12"/>
      <c r="T153" s="12"/>
    </row>
    <row r="154" spans="1:23" x14ac:dyDescent="0.25">
      <c r="A154" t="s">
        <v>15</v>
      </c>
      <c r="B154">
        <v>1468</v>
      </c>
      <c r="C154" s="20">
        <v>0</v>
      </c>
      <c r="D154" s="20">
        <v>50</v>
      </c>
      <c r="E154" s="20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6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0</v>
      </c>
      <c r="Q154" s="28">
        <v>0</v>
      </c>
      <c r="R154" s="28">
        <v>0</v>
      </c>
      <c r="S154" s="28">
        <v>0</v>
      </c>
      <c r="T154" s="28">
        <v>0</v>
      </c>
      <c r="U154" s="20">
        <v>0</v>
      </c>
      <c r="V154" s="20">
        <v>50</v>
      </c>
      <c r="W154" s="20">
        <v>0</v>
      </c>
    </row>
    <row r="155" spans="1:23" x14ac:dyDescent="0.25">
      <c r="A155" t="s">
        <v>15</v>
      </c>
      <c r="B155">
        <v>1992</v>
      </c>
      <c r="C155" s="20">
        <v>439.3</v>
      </c>
      <c r="D155" s="20">
        <v>881.7</v>
      </c>
      <c r="E155" s="20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-3</v>
      </c>
      <c r="K155" s="26">
        <v>0</v>
      </c>
      <c r="L155" s="27">
        <v>-206.3</v>
      </c>
      <c r="M155" s="27">
        <v>0</v>
      </c>
      <c r="N155" s="27">
        <v>0</v>
      </c>
      <c r="O155" s="27">
        <v>0</v>
      </c>
      <c r="P155" s="27">
        <v>0</v>
      </c>
      <c r="Q155" s="28">
        <v>0</v>
      </c>
      <c r="R155" s="28">
        <v>0</v>
      </c>
      <c r="S155" s="28">
        <v>0</v>
      </c>
      <c r="T155" s="28">
        <v>0</v>
      </c>
      <c r="U155" s="20">
        <v>436.3</v>
      </c>
      <c r="V155" s="20">
        <v>675.3</v>
      </c>
      <c r="W155" s="20">
        <v>0</v>
      </c>
    </row>
    <row r="156" spans="1:23" x14ac:dyDescent="0.25">
      <c r="A156" s="13" t="s">
        <v>15</v>
      </c>
      <c r="B156" s="13" t="s">
        <v>46</v>
      </c>
      <c r="C156" s="21"/>
      <c r="D156" s="21"/>
      <c r="E156" s="21"/>
      <c r="F156" s="22"/>
      <c r="G156" s="22"/>
      <c r="H156" s="22"/>
      <c r="I156" s="22"/>
      <c r="J156" s="22"/>
      <c r="K156" s="29"/>
      <c r="L156" s="23"/>
      <c r="M156" s="23"/>
      <c r="N156" s="23"/>
      <c r="O156" s="23"/>
      <c r="P156" s="23"/>
      <c r="Q156" s="24"/>
      <c r="R156" s="24"/>
      <c r="S156" s="24"/>
      <c r="T156" s="24"/>
      <c r="U156" s="21"/>
      <c r="V156" s="21"/>
      <c r="W156" s="21"/>
    </row>
    <row r="157" spans="1:23" x14ac:dyDescent="0.25">
      <c r="C157" s="20"/>
      <c r="D157" s="20"/>
      <c r="E157" s="20"/>
      <c r="F157" s="25"/>
      <c r="G157" s="25"/>
      <c r="H157" s="25"/>
      <c r="I157" s="25"/>
      <c r="J157" s="25"/>
      <c r="K157" s="26"/>
      <c r="L157" s="27"/>
      <c r="M157" s="27"/>
      <c r="N157" s="27"/>
      <c r="O157" s="27"/>
      <c r="P157" s="27"/>
      <c r="Q157" s="28"/>
      <c r="R157" s="28"/>
      <c r="S157" s="28"/>
      <c r="T157" s="28"/>
      <c r="U157" s="20"/>
      <c r="V157" s="20"/>
      <c r="W157" s="20"/>
    </row>
    <row r="158" spans="1:23" x14ac:dyDescent="0.25">
      <c r="A158" t="s">
        <v>16</v>
      </c>
      <c r="B158">
        <v>1869</v>
      </c>
      <c r="C158" s="31">
        <v>0</v>
      </c>
      <c r="D158" s="31">
        <v>0</v>
      </c>
      <c r="E158" s="31">
        <v>179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3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5">
        <v>0</v>
      </c>
      <c r="R158" s="35">
        <v>0</v>
      </c>
      <c r="S158" s="35">
        <v>0</v>
      </c>
      <c r="T158" s="35">
        <v>0</v>
      </c>
      <c r="U158" s="31">
        <v>0</v>
      </c>
      <c r="V158" s="31">
        <v>0</v>
      </c>
      <c r="W158" s="31">
        <v>179</v>
      </c>
    </row>
    <row r="159" spans="1:23" x14ac:dyDescent="0.25">
      <c r="A159" s="13" t="s">
        <v>16</v>
      </c>
      <c r="B159" s="13" t="s">
        <v>46</v>
      </c>
      <c r="C159" s="20">
        <v>0</v>
      </c>
      <c r="D159" s="20">
        <v>0</v>
      </c>
      <c r="E159" s="20">
        <v>179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6">
        <f>SUM(K158)</f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8">
        <v>0</v>
      </c>
      <c r="R159" s="28">
        <v>0</v>
      </c>
      <c r="S159" s="28">
        <v>0</v>
      </c>
      <c r="T159" s="28">
        <v>0</v>
      </c>
      <c r="U159" s="20"/>
      <c r="V159" s="20"/>
      <c r="W159" s="20"/>
    </row>
    <row r="160" spans="1:23" x14ac:dyDescent="0.25">
      <c r="C160" s="20"/>
      <c r="D160" s="20"/>
      <c r="E160" s="20"/>
      <c r="F160" s="25"/>
      <c r="G160" s="25"/>
      <c r="H160" s="25"/>
      <c r="I160" s="25"/>
      <c r="J160" s="25"/>
      <c r="K160" s="26"/>
      <c r="L160" s="27"/>
      <c r="M160" s="27"/>
      <c r="N160" s="27"/>
      <c r="O160" s="27"/>
      <c r="P160" s="27"/>
      <c r="Q160" s="28"/>
      <c r="R160" s="28"/>
      <c r="S160" s="28"/>
      <c r="T160" s="28"/>
      <c r="U160" s="20"/>
      <c r="V160" s="20"/>
      <c r="W160" s="20"/>
    </row>
    <row r="161" spans="1:23" x14ac:dyDescent="0.25">
      <c r="A161" t="s">
        <v>17</v>
      </c>
      <c r="B161">
        <v>1593</v>
      </c>
      <c r="C161" s="20">
        <v>6.3</v>
      </c>
      <c r="D161" s="31">
        <v>0</v>
      </c>
      <c r="E161" s="31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3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5">
        <v>0</v>
      </c>
      <c r="R161" s="35">
        <v>0</v>
      </c>
      <c r="S161" s="35">
        <v>0</v>
      </c>
      <c r="T161" s="35">
        <v>0</v>
      </c>
      <c r="U161" s="31">
        <v>6.3</v>
      </c>
      <c r="V161" s="31">
        <v>0</v>
      </c>
      <c r="W161" s="31">
        <v>0</v>
      </c>
    </row>
    <row r="162" spans="1:23" x14ac:dyDescent="0.25">
      <c r="A162" s="13" t="s">
        <v>17</v>
      </c>
      <c r="B162" s="13" t="s">
        <v>46</v>
      </c>
      <c r="C162" s="21">
        <f>SUM(C161)</f>
        <v>6.3</v>
      </c>
      <c r="D162" s="20">
        <v>0</v>
      </c>
      <c r="E162" s="20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6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8">
        <v>0</v>
      </c>
      <c r="R162" s="28">
        <v>0</v>
      </c>
      <c r="S162" s="28">
        <v>0</v>
      </c>
      <c r="T162" s="28">
        <v>0</v>
      </c>
      <c r="U162" s="20">
        <f>SUM(U161)</f>
        <v>6.3</v>
      </c>
      <c r="V162" s="20">
        <v>0</v>
      </c>
      <c r="W162" s="20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62"/>
  <sheetViews>
    <sheetView workbookViewId="0">
      <selection activeCell="A4" sqref="A4"/>
    </sheetView>
  </sheetViews>
  <sheetFormatPr defaultColWidth="11.140625" defaultRowHeight="15" x14ac:dyDescent="0.25"/>
  <cols>
    <col min="2" max="2" width="12.7109375" customWidth="1"/>
    <col min="6" max="6" width="8.85546875" customWidth="1"/>
    <col min="8" max="8" width="12" customWidth="1"/>
    <col min="9" max="10" width="10" customWidth="1"/>
    <col min="11" max="11" width="13.140625" customWidth="1"/>
    <col min="12" max="12" width="8.85546875" customWidth="1"/>
    <col min="14" max="14" width="12.42578125" customWidth="1"/>
    <col min="15" max="16" width="9.140625" customWidth="1"/>
    <col min="19" max="19" width="12.140625" customWidth="1"/>
    <col min="20" max="20" width="8.85546875" customWidth="1"/>
    <col min="23" max="23" width="10.42578125" customWidth="1"/>
  </cols>
  <sheetData>
    <row r="1" spans="1:23" x14ac:dyDescent="0.25">
      <c r="A1" s="1" t="s">
        <v>18</v>
      </c>
      <c r="B1" s="2"/>
      <c r="C1" s="3"/>
      <c r="D1" s="3"/>
      <c r="E1" s="3"/>
      <c r="F1" s="1"/>
      <c r="G1" s="1"/>
      <c r="H1" s="1"/>
      <c r="I1" s="1"/>
      <c r="J1" s="1"/>
      <c r="K1" s="1"/>
      <c r="L1" s="1" t="s">
        <v>19</v>
      </c>
      <c r="M1" s="1"/>
      <c r="N1" s="1"/>
      <c r="O1" s="1"/>
      <c r="P1" s="1"/>
      <c r="R1" s="1" t="s">
        <v>48</v>
      </c>
      <c r="S1" s="1"/>
    </row>
    <row r="2" spans="1:23" s="1" customFormat="1" x14ac:dyDescent="0.25">
      <c r="A2" s="1" t="s">
        <v>20</v>
      </c>
      <c r="B2" s="2"/>
      <c r="C2" s="3"/>
      <c r="D2" s="3"/>
      <c r="E2" s="3"/>
      <c r="L2" s="1" t="s">
        <v>55</v>
      </c>
      <c r="R2" s="1" t="s">
        <v>49</v>
      </c>
    </row>
    <row r="3" spans="1:23" s="1" customFormat="1" x14ac:dyDescent="0.25">
      <c r="A3" s="1" t="s">
        <v>21</v>
      </c>
      <c r="B3" s="2"/>
      <c r="C3" s="3"/>
      <c r="D3" s="3"/>
      <c r="E3" s="3"/>
      <c r="O3" s="1" t="s">
        <v>56</v>
      </c>
      <c r="R3" s="36" t="s">
        <v>57</v>
      </c>
    </row>
    <row r="4" spans="1:23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 t="s">
        <v>22</v>
      </c>
      <c r="M4" s="1"/>
      <c r="N4" s="1"/>
      <c r="O4" s="1"/>
      <c r="P4" s="1"/>
      <c r="R4" s="1" t="s">
        <v>58</v>
      </c>
    </row>
    <row r="5" spans="1:23" x14ac:dyDescent="0.25">
      <c r="A5" s="1"/>
      <c r="B5" s="2"/>
      <c r="C5" s="3"/>
      <c r="D5" s="3"/>
      <c r="E5" s="3"/>
      <c r="F5" s="1"/>
      <c r="G5" s="1"/>
      <c r="H5" s="1"/>
      <c r="I5" s="1"/>
      <c r="J5" s="1"/>
      <c r="K5" s="1"/>
      <c r="L5" s="1" t="s">
        <v>23</v>
      </c>
      <c r="M5" s="1"/>
      <c r="N5" s="1"/>
      <c r="O5" s="1"/>
      <c r="P5" s="1"/>
      <c r="R5" s="1" t="s">
        <v>59</v>
      </c>
    </row>
    <row r="6" spans="1:23" x14ac:dyDescent="0.25">
      <c r="A6" s="1"/>
      <c r="B6" s="3" t="s">
        <v>24</v>
      </c>
      <c r="C6" s="3"/>
      <c r="E6" s="3"/>
      <c r="F6" s="1"/>
      <c r="G6" s="1"/>
      <c r="H6" s="1"/>
      <c r="I6" s="1"/>
      <c r="J6" s="1"/>
      <c r="K6" s="1"/>
      <c r="M6" s="1"/>
      <c r="N6" s="1"/>
      <c r="O6" s="1"/>
      <c r="P6" s="1"/>
      <c r="R6" s="1" t="s">
        <v>60</v>
      </c>
    </row>
    <row r="7" spans="1:23" x14ac:dyDescent="0.25">
      <c r="A7" s="1"/>
      <c r="B7" s="2"/>
      <c r="C7" s="3"/>
      <c r="D7" s="2" t="s">
        <v>25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1" t="s">
        <v>47</v>
      </c>
    </row>
    <row r="8" spans="1:23" ht="15.75" thickBot="1" x14ac:dyDescent="0.3">
      <c r="A8" s="1"/>
      <c r="B8" s="2"/>
      <c r="C8" s="3"/>
      <c r="D8" s="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3" s="1" customFormat="1" ht="15.75" thickBot="1" x14ac:dyDescent="0.3">
      <c r="A9" s="4" t="s">
        <v>53</v>
      </c>
      <c r="F9" s="5"/>
      <c r="G9" s="5" t="s">
        <v>26</v>
      </c>
      <c r="H9" s="5"/>
      <c r="I9" s="5"/>
      <c r="J9" s="5"/>
      <c r="K9" s="6"/>
      <c r="L9" s="7"/>
      <c r="M9" s="7" t="s">
        <v>27</v>
      </c>
      <c r="N9" s="7"/>
      <c r="O9" s="7"/>
      <c r="P9" s="7"/>
      <c r="Q9" s="8"/>
      <c r="R9" s="8" t="s">
        <v>28</v>
      </c>
      <c r="S9" s="8"/>
      <c r="T9" s="8"/>
      <c r="U9" s="1" t="s">
        <v>29</v>
      </c>
    </row>
    <row r="10" spans="1:23" s="1" customFormat="1" x14ac:dyDescent="0.25">
      <c r="C10" s="1" t="s">
        <v>30</v>
      </c>
      <c r="F10" s="5"/>
      <c r="G10" s="5"/>
      <c r="H10" s="5"/>
      <c r="I10" s="5" t="s">
        <v>31</v>
      </c>
      <c r="J10" s="5" t="s">
        <v>50</v>
      </c>
      <c r="K10" s="6" t="s">
        <v>32</v>
      </c>
      <c r="L10" s="7"/>
      <c r="M10" s="7"/>
      <c r="N10" s="7"/>
      <c r="O10" s="7" t="s">
        <v>31</v>
      </c>
      <c r="P10" s="7" t="s">
        <v>50</v>
      </c>
      <c r="Q10" s="8"/>
      <c r="R10" s="8"/>
      <c r="S10" s="8"/>
      <c r="T10" s="8" t="s">
        <v>31</v>
      </c>
    </row>
    <row r="11" spans="1:23" s="1" customFormat="1" x14ac:dyDescent="0.25">
      <c r="A11" s="14" t="s">
        <v>33</v>
      </c>
      <c r="B11" s="15" t="s">
        <v>34</v>
      </c>
      <c r="C11" s="14" t="s">
        <v>35</v>
      </c>
      <c r="D11" s="14" t="s">
        <v>36</v>
      </c>
      <c r="E11" s="14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51</v>
      </c>
      <c r="K11" s="17" t="s">
        <v>42</v>
      </c>
      <c r="L11" s="18" t="s">
        <v>38</v>
      </c>
      <c r="M11" s="18" t="s">
        <v>39</v>
      </c>
      <c r="N11" s="18" t="s">
        <v>40</v>
      </c>
      <c r="O11" s="18" t="s">
        <v>41</v>
      </c>
      <c r="P11" s="18" t="s">
        <v>51</v>
      </c>
      <c r="Q11" s="19" t="s">
        <v>38</v>
      </c>
      <c r="R11" s="19" t="s">
        <v>39</v>
      </c>
      <c r="S11" s="19" t="s">
        <v>40</v>
      </c>
      <c r="T11" s="19" t="s">
        <v>41</v>
      </c>
      <c r="U11" s="14" t="s">
        <v>43</v>
      </c>
      <c r="V11" s="14" t="s">
        <v>44</v>
      </c>
      <c r="W11" s="14" t="s">
        <v>45</v>
      </c>
    </row>
    <row r="12" spans="1:23" x14ac:dyDescent="0.25">
      <c r="A12" t="s">
        <v>0</v>
      </c>
      <c r="B12">
        <v>1306</v>
      </c>
      <c r="C12" s="20">
        <v>2</v>
      </c>
      <c r="D12" s="20">
        <v>7.333333333333333</v>
      </c>
      <c r="E12" s="20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6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8">
        <v>0</v>
      </c>
      <c r="R12" s="28">
        <v>0</v>
      </c>
      <c r="S12" s="28">
        <v>0</v>
      </c>
      <c r="T12" s="28">
        <v>0</v>
      </c>
      <c r="U12" s="20">
        <v>2</v>
      </c>
      <c r="V12" s="20">
        <v>7.333333333333333</v>
      </c>
      <c r="W12" s="20">
        <v>0</v>
      </c>
    </row>
    <row r="13" spans="1:23" x14ac:dyDescent="0.25">
      <c r="A13" t="s">
        <v>0</v>
      </c>
      <c r="B13">
        <v>1342</v>
      </c>
      <c r="C13" s="20">
        <v>98.333333333333329</v>
      </c>
      <c r="D13" s="20">
        <v>20</v>
      </c>
      <c r="E13" s="20">
        <v>0</v>
      </c>
      <c r="F13" s="25">
        <v>0</v>
      </c>
      <c r="G13" s="25">
        <v>0</v>
      </c>
      <c r="H13" s="25">
        <v>0</v>
      </c>
      <c r="I13" s="25">
        <v>0</v>
      </c>
      <c r="J13" s="25">
        <v>-1</v>
      </c>
      <c r="K13" s="26">
        <v>0</v>
      </c>
      <c r="L13" s="27">
        <v>-8.3333333333333304</v>
      </c>
      <c r="M13" s="27">
        <v>0</v>
      </c>
      <c r="N13" s="27">
        <v>0</v>
      </c>
      <c r="O13" s="27">
        <v>0</v>
      </c>
      <c r="P13" s="27">
        <v>0</v>
      </c>
      <c r="Q13" s="28">
        <v>0</v>
      </c>
      <c r="R13" s="28">
        <v>0</v>
      </c>
      <c r="S13" s="28">
        <v>0</v>
      </c>
      <c r="T13" s="28">
        <v>0</v>
      </c>
      <c r="U13" s="20">
        <v>97.333333333333329</v>
      </c>
      <c r="V13" s="20">
        <v>11.666666666666666</v>
      </c>
      <c r="W13" s="20">
        <v>0</v>
      </c>
    </row>
    <row r="14" spans="1:23" x14ac:dyDescent="0.25">
      <c r="A14" t="s">
        <v>0</v>
      </c>
      <c r="B14">
        <v>1470</v>
      </c>
      <c r="C14" s="20">
        <v>716.33333333333337</v>
      </c>
      <c r="D14" s="20">
        <v>67.666666666666671</v>
      </c>
      <c r="E14" s="20">
        <v>0</v>
      </c>
      <c r="F14" s="25">
        <v>0</v>
      </c>
      <c r="G14" s="25">
        <v>0</v>
      </c>
      <c r="H14" s="25">
        <v>0</v>
      </c>
      <c r="I14" s="25">
        <v>0</v>
      </c>
      <c r="J14" s="25">
        <v>-18</v>
      </c>
      <c r="K14" s="26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8">
        <v>0</v>
      </c>
      <c r="R14" s="28">
        <v>0</v>
      </c>
      <c r="S14" s="28">
        <v>0</v>
      </c>
      <c r="T14" s="28">
        <v>0</v>
      </c>
      <c r="U14" s="20">
        <v>698.33333333333337</v>
      </c>
      <c r="V14" s="20">
        <v>67.666666666666671</v>
      </c>
      <c r="W14" s="20">
        <v>0</v>
      </c>
    </row>
    <row r="15" spans="1:23" x14ac:dyDescent="0.25">
      <c r="A15" t="s">
        <v>0</v>
      </c>
      <c r="B15">
        <v>1483</v>
      </c>
      <c r="C15" s="20">
        <v>116.66666666666667</v>
      </c>
      <c r="D15" s="20">
        <v>0</v>
      </c>
      <c r="E15" s="20">
        <v>0</v>
      </c>
      <c r="F15" s="25">
        <v>0</v>
      </c>
      <c r="G15" s="25">
        <v>0</v>
      </c>
      <c r="H15" s="25">
        <v>0</v>
      </c>
      <c r="I15" s="25">
        <v>-20</v>
      </c>
      <c r="J15" s="25">
        <v>0</v>
      </c>
      <c r="K15" s="26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8">
        <v>0</v>
      </c>
      <c r="R15" s="28">
        <v>0</v>
      </c>
      <c r="S15" s="28">
        <v>0</v>
      </c>
      <c r="T15" s="28">
        <v>0</v>
      </c>
      <c r="U15" s="20">
        <v>96.666666666666671</v>
      </c>
      <c r="V15" s="20">
        <v>0</v>
      </c>
      <c r="W15" s="20">
        <v>0</v>
      </c>
    </row>
    <row r="16" spans="1:23" x14ac:dyDescent="0.25">
      <c r="A16" t="s">
        <v>0</v>
      </c>
      <c r="B16">
        <v>1538</v>
      </c>
      <c r="C16" s="20">
        <v>494.33333333333331</v>
      </c>
      <c r="D16" s="20">
        <v>82.333333333333329</v>
      </c>
      <c r="E16" s="20">
        <v>0</v>
      </c>
      <c r="F16" s="25">
        <v>0</v>
      </c>
      <c r="G16" s="25">
        <v>0</v>
      </c>
      <c r="H16" s="25">
        <v>0</v>
      </c>
      <c r="I16" s="25">
        <v>0</v>
      </c>
      <c r="J16" s="25">
        <v>-6</v>
      </c>
      <c r="K16" s="26">
        <v>-2</v>
      </c>
      <c r="L16" s="27">
        <v>-8.6666666666666696</v>
      </c>
      <c r="M16" s="27">
        <v>0</v>
      </c>
      <c r="N16" s="27">
        <v>0</v>
      </c>
      <c r="O16" s="27">
        <v>0</v>
      </c>
      <c r="P16" s="27">
        <v>0</v>
      </c>
      <c r="Q16" s="28">
        <v>0</v>
      </c>
      <c r="R16" s="28">
        <v>0</v>
      </c>
      <c r="S16" s="28">
        <v>0</v>
      </c>
      <c r="T16" s="28">
        <v>0</v>
      </c>
      <c r="U16" s="20">
        <v>486.33333333333331</v>
      </c>
      <c r="V16" s="20">
        <v>73.666666666666671</v>
      </c>
      <c r="W16" s="20">
        <v>0</v>
      </c>
    </row>
    <row r="17" spans="1:25" x14ac:dyDescent="0.25">
      <c r="A17" t="s">
        <v>0</v>
      </c>
      <c r="B17">
        <v>1698</v>
      </c>
      <c r="C17" s="20">
        <v>257</v>
      </c>
      <c r="D17" s="20">
        <v>113</v>
      </c>
      <c r="E17" s="20">
        <v>0</v>
      </c>
      <c r="F17" s="25">
        <v>0</v>
      </c>
      <c r="G17" s="25">
        <v>0</v>
      </c>
      <c r="H17" s="25">
        <v>0</v>
      </c>
      <c r="I17" s="25">
        <v>0</v>
      </c>
      <c r="J17" s="25">
        <v>-3</v>
      </c>
      <c r="K17" s="26">
        <v>0</v>
      </c>
      <c r="L17" s="27">
        <v>-16</v>
      </c>
      <c r="M17" s="27">
        <v>0</v>
      </c>
      <c r="N17" s="27">
        <v>0</v>
      </c>
      <c r="O17" s="27">
        <v>0</v>
      </c>
      <c r="P17" s="27">
        <v>0</v>
      </c>
      <c r="Q17" s="28">
        <v>0</v>
      </c>
      <c r="R17" s="28">
        <v>0</v>
      </c>
      <c r="S17" s="28">
        <v>0</v>
      </c>
      <c r="T17" s="28">
        <v>0</v>
      </c>
      <c r="U17" s="20">
        <v>254</v>
      </c>
      <c r="V17" s="20">
        <v>97</v>
      </c>
      <c r="W17" s="20">
        <v>0</v>
      </c>
    </row>
    <row r="18" spans="1:25" x14ac:dyDescent="0.25">
      <c r="A18" t="s">
        <v>0</v>
      </c>
      <c r="B18">
        <v>1741</v>
      </c>
      <c r="C18" s="20">
        <v>203.33333333333334</v>
      </c>
      <c r="D18" s="20">
        <v>10.333333333333334</v>
      </c>
      <c r="E18" s="20">
        <v>0</v>
      </c>
      <c r="F18" s="25">
        <v>0</v>
      </c>
      <c r="G18" s="25">
        <v>0</v>
      </c>
      <c r="H18" s="25">
        <v>0</v>
      </c>
      <c r="I18" s="25">
        <v>0</v>
      </c>
      <c r="J18" s="25">
        <v>-4</v>
      </c>
      <c r="K18" s="26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8">
        <v>0</v>
      </c>
      <c r="R18" s="28">
        <v>0</v>
      </c>
      <c r="S18" s="28">
        <v>0</v>
      </c>
      <c r="T18" s="28">
        <v>0</v>
      </c>
      <c r="U18" s="20">
        <v>199.33333333333334</v>
      </c>
      <c r="V18" s="20">
        <v>10.333333333333334</v>
      </c>
      <c r="W18" s="20">
        <v>0</v>
      </c>
    </row>
    <row r="19" spans="1:25" x14ac:dyDescent="0.25">
      <c r="A19" t="s">
        <v>0</v>
      </c>
      <c r="B19">
        <v>1793</v>
      </c>
      <c r="C19" s="20">
        <v>233</v>
      </c>
      <c r="D19" s="20">
        <v>26</v>
      </c>
      <c r="E19" s="20">
        <v>0</v>
      </c>
      <c r="F19" s="25">
        <v>0</v>
      </c>
      <c r="G19" s="25">
        <v>0</v>
      </c>
      <c r="H19" s="25">
        <v>0</v>
      </c>
      <c r="I19" s="25">
        <v>0</v>
      </c>
      <c r="J19" s="25">
        <v>-6</v>
      </c>
      <c r="K19" s="26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8">
        <v>0</v>
      </c>
      <c r="R19" s="28">
        <v>0</v>
      </c>
      <c r="S19" s="28">
        <v>0</v>
      </c>
      <c r="T19" s="28">
        <v>0</v>
      </c>
      <c r="U19" s="20">
        <v>227</v>
      </c>
      <c r="V19" s="20">
        <v>26</v>
      </c>
      <c r="W19" s="20">
        <v>0</v>
      </c>
    </row>
    <row r="20" spans="1:25" x14ac:dyDescent="0.25">
      <c r="A20" t="s">
        <v>0</v>
      </c>
      <c r="B20">
        <v>1802</v>
      </c>
      <c r="C20" s="20">
        <v>105.33333333333333</v>
      </c>
      <c r="D20" s="20">
        <v>75.666666666666671</v>
      </c>
      <c r="E20" s="20">
        <v>0</v>
      </c>
      <c r="F20" s="25">
        <v>-6.666666666666667</v>
      </c>
      <c r="G20" s="25">
        <v>0</v>
      </c>
      <c r="H20" s="25">
        <v>0</v>
      </c>
      <c r="I20" s="25">
        <v>0</v>
      </c>
      <c r="J20" s="25">
        <v>-1</v>
      </c>
      <c r="K20" s="26">
        <v>-7</v>
      </c>
      <c r="L20" s="27">
        <v>-7.3333333333333304</v>
      </c>
      <c r="M20" s="27">
        <v>0</v>
      </c>
      <c r="N20" s="27">
        <v>0</v>
      </c>
      <c r="O20" s="27">
        <v>0</v>
      </c>
      <c r="P20" s="27">
        <v>0</v>
      </c>
      <c r="Q20" s="28">
        <v>0</v>
      </c>
      <c r="R20" s="28">
        <v>0</v>
      </c>
      <c r="S20" s="28">
        <v>0</v>
      </c>
      <c r="T20" s="28">
        <v>0</v>
      </c>
      <c r="U20" s="20">
        <v>90.666666666666671</v>
      </c>
      <c r="V20" s="20">
        <v>68.333333333333329</v>
      </c>
      <c r="W20" s="20">
        <v>0</v>
      </c>
    </row>
    <row r="21" spans="1:25" x14ac:dyDescent="0.25">
      <c r="A21" t="s">
        <v>0</v>
      </c>
      <c r="B21">
        <v>1875</v>
      </c>
      <c r="C21" s="20">
        <v>267</v>
      </c>
      <c r="D21" s="20">
        <v>108</v>
      </c>
      <c r="E21" s="20">
        <v>0</v>
      </c>
      <c r="F21" s="25">
        <v>0</v>
      </c>
      <c r="G21" s="25">
        <v>0</v>
      </c>
      <c r="H21" s="25">
        <v>0</v>
      </c>
      <c r="I21" s="25">
        <v>0</v>
      </c>
      <c r="J21" s="25">
        <v>-3</v>
      </c>
      <c r="K21" s="26">
        <v>0</v>
      </c>
      <c r="L21" s="27">
        <v>-19</v>
      </c>
      <c r="M21" s="27">
        <v>0</v>
      </c>
      <c r="N21" s="27">
        <v>0</v>
      </c>
      <c r="O21" s="27">
        <v>0</v>
      </c>
      <c r="P21" s="27">
        <v>0</v>
      </c>
      <c r="Q21" s="28">
        <v>0</v>
      </c>
      <c r="R21" s="28">
        <v>0</v>
      </c>
      <c r="S21" s="28">
        <v>0</v>
      </c>
      <c r="T21" s="28">
        <v>0</v>
      </c>
      <c r="U21" s="20">
        <v>264</v>
      </c>
      <c r="V21" s="20">
        <v>89</v>
      </c>
      <c r="W21" s="20">
        <v>0</v>
      </c>
    </row>
    <row r="22" spans="1:25" x14ac:dyDescent="0.25">
      <c r="A22" t="s">
        <v>0</v>
      </c>
      <c r="B22">
        <v>1971</v>
      </c>
      <c r="C22" s="20">
        <v>0</v>
      </c>
      <c r="D22" s="20">
        <v>54.666666666666664</v>
      </c>
      <c r="E22" s="20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6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8">
        <v>0</v>
      </c>
      <c r="R22" s="28">
        <v>0</v>
      </c>
      <c r="S22" s="28">
        <v>0</v>
      </c>
      <c r="T22" s="28">
        <v>0</v>
      </c>
      <c r="U22" s="20">
        <v>0</v>
      </c>
      <c r="V22" s="20">
        <v>54.666666666666664</v>
      </c>
      <c r="W22" s="20">
        <v>0</v>
      </c>
    </row>
    <row r="23" spans="1:25" x14ac:dyDescent="0.25">
      <c r="A23" s="13" t="s">
        <v>0</v>
      </c>
      <c r="B23" s="13" t="s">
        <v>46</v>
      </c>
      <c r="C23" s="21">
        <f t="shared" ref="C23:W23" si="0">SUM(C12:C22)</f>
        <v>2493.3333333333335</v>
      </c>
      <c r="D23" s="21">
        <f t="shared" si="0"/>
        <v>565</v>
      </c>
      <c r="E23" s="21">
        <f t="shared" si="0"/>
        <v>0</v>
      </c>
      <c r="F23" s="22">
        <f t="shared" si="0"/>
        <v>-6.666666666666667</v>
      </c>
      <c r="G23" s="22">
        <f t="shared" si="0"/>
        <v>0</v>
      </c>
      <c r="H23" s="22">
        <f t="shared" si="0"/>
        <v>0</v>
      </c>
      <c r="I23" s="22">
        <f t="shared" si="0"/>
        <v>-20</v>
      </c>
      <c r="J23" s="22">
        <f t="shared" ref="J23" si="1">SUM(J12:J22)</f>
        <v>-42</v>
      </c>
      <c r="K23" s="29">
        <f t="shared" si="0"/>
        <v>-9</v>
      </c>
      <c r="L23" s="23">
        <f t="shared" si="0"/>
        <v>-59.333333333333329</v>
      </c>
      <c r="M23" s="23">
        <f t="shared" si="0"/>
        <v>0</v>
      </c>
      <c r="N23" s="23">
        <f t="shared" si="0"/>
        <v>0</v>
      </c>
      <c r="O23" s="23">
        <f t="shared" si="0"/>
        <v>0</v>
      </c>
      <c r="P23" s="23">
        <f t="shared" ref="P23" si="2">SUM(P12:P22)</f>
        <v>0</v>
      </c>
      <c r="Q23" s="24">
        <f t="shared" si="0"/>
        <v>0</v>
      </c>
      <c r="R23" s="24">
        <f t="shared" si="0"/>
        <v>0</v>
      </c>
      <c r="S23" s="24">
        <f t="shared" si="0"/>
        <v>0</v>
      </c>
      <c r="T23" s="24">
        <f t="shared" si="0"/>
        <v>0</v>
      </c>
      <c r="U23" s="21">
        <f t="shared" si="0"/>
        <v>2415.6666666666665</v>
      </c>
      <c r="V23" s="21">
        <f t="shared" si="0"/>
        <v>505.66666666666669</v>
      </c>
      <c r="W23" s="21">
        <f t="shared" si="0"/>
        <v>0</v>
      </c>
    </row>
    <row r="24" spans="1:25" x14ac:dyDescent="0.25">
      <c r="C24" s="20"/>
      <c r="D24" s="20"/>
      <c r="E24" s="20"/>
      <c r="F24" s="25"/>
      <c r="G24" s="25"/>
      <c r="H24" s="25"/>
      <c r="I24" s="25"/>
      <c r="J24" s="25"/>
      <c r="K24" s="26"/>
      <c r="L24" s="27"/>
      <c r="M24" s="27"/>
      <c r="N24" s="27"/>
      <c r="O24" s="27"/>
      <c r="P24" s="27"/>
      <c r="Q24" s="28"/>
      <c r="R24" s="28"/>
      <c r="S24" s="28"/>
      <c r="T24" s="28"/>
      <c r="U24" s="20"/>
      <c r="V24" s="20"/>
      <c r="W24" s="20"/>
    </row>
    <row r="25" spans="1:25" x14ac:dyDescent="0.25">
      <c r="A25" t="s">
        <v>1</v>
      </c>
      <c r="B25">
        <v>1260</v>
      </c>
      <c r="C25" s="20">
        <v>759</v>
      </c>
      <c r="D25" s="20">
        <v>206.333333333333</v>
      </c>
      <c r="E25" s="20">
        <v>0</v>
      </c>
      <c r="F25" s="25">
        <v>0</v>
      </c>
      <c r="G25" s="25">
        <v>0</v>
      </c>
      <c r="H25" s="25">
        <v>0</v>
      </c>
      <c r="I25" s="25">
        <v>0</v>
      </c>
      <c r="J25" s="25">
        <v>-61</v>
      </c>
      <c r="K25" s="26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8">
        <v>0</v>
      </c>
      <c r="R25" s="28">
        <v>0</v>
      </c>
      <c r="S25" s="28">
        <v>0</v>
      </c>
      <c r="T25" s="28">
        <v>0</v>
      </c>
      <c r="U25" s="20">
        <v>698</v>
      </c>
      <c r="V25" s="20">
        <v>206.333333333333</v>
      </c>
      <c r="W25" s="20">
        <v>0</v>
      </c>
    </row>
    <row r="26" spans="1:25" x14ac:dyDescent="0.25">
      <c r="A26" t="s">
        <v>1</v>
      </c>
      <c r="B26">
        <v>1346</v>
      </c>
      <c r="C26" s="20">
        <v>719</v>
      </c>
      <c r="D26" s="20">
        <v>499.66666666666703</v>
      </c>
      <c r="E26" s="20">
        <v>0</v>
      </c>
      <c r="F26" s="25">
        <v>0</v>
      </c>
      <c r="G26" s="25">
        <v>0</v>
      </c>
      <c r="H26" s="25">
        <v>0</v>
      </c>
      <c r="I26" s="25">
        <v>0</v>
      </c>
      <c r="J26" s="25">
        <v>-16</v>
      </c>
      <c r="K26" s="26">
        <v>0</v>
      </c>
      <c r="L26" s="27">
        <v>0</v>
      </c>
      <c r="M26" s="27">
        <v>-173.333333333333</v>
      </c>
      <c r="N26" s="27">
        <v>0</v>
      </c>
      <c r="O26" s="27">
        <v>0</v>
      </c>
      <c r="P26" s="27">
        <v>0</v>
      </c>
      <c r="Q26" s="28">
        <v>0</v>
      </c>
      <c r="R26" s="28">
        <v>0</v>
      </c>
      <c r="S26" s="28">
        <v>0</v>
      </c>
      <c r="T26" s="28">
        <v>0</v>
      </c>
      <c r="U26" s="20">
        <v>703</v>
      </c>
      <c r="V26" s="20">
        <v>326.33333333333297</v>
      </c>
      <c r="W26" s="20">
        <v>0</v>
      </c>
    </row>
    <row r="27" spans="1:25" x14ac:dyDescent="0.25">
      <c r="A27" t="s">
        <v>1</v>
      </c>
      <c r="B27">
        <v>1902</v>
      </c>
      <c r="C27" s="20">
        <v>693.33333333333303</v>
      </c>
      <c r="D27" s="20">
        <v>597</v>
      </c>
      <c r="E27" s="20">
        <v>0</v>
      </c>
      <c r="F27" s="25">
        <v>0</v>
      </c>
      <c r="G27" s="25">
        <v>0</v>
      </c>
      <c r="H27" s="25">
        <v>0</v>
      </c>
      <c r="I27" s="25">
        <v>0</v>
      </c>
      <c r="J27" s="25">
        <v>-49</v>
      </c>
      <c r="K27" s="26">
        <v>0</v>
      </c>
      <c r="L27" s="27">
        <v>0</v>
      </c>
      <c r="M27" s="27">
        <v>-357.66666666666703</v>
      </c>
      <c r="N27" s="27">
        <v>0</v>
      </c>
      <c r="O27" s="27">
        <v>0</v>
      </c>
      <c r="P27" s="27">
        <v>0</v>
      </c>
      <c r="Q27" s="28">
        <v>0</v>
      </c>
      <c r="R27" s="28">
        <v>0</v>
      </c>
      <c r="S27" s="28">
        <v>0</v>
      </c>
      <c r="T27" s="28">
        <v>0</v>
      </c>
      <c r="U27" s="20">
        <v>644.33333333333303</v>
      </c>
      <c r="V27" s="20">
        <v>239.333333333333</v>
      </c>
      <c r="W27" s="20">
        <v>0</v>
      </c>
    </row>
    <row r="28" spans="1:25" x14ac:dyDescent="0.25">
      <c r="A28" t="s">
        <v>1</v>
      </c>
      <c r="B28">
        <v>1952</v>
      </c>
      <c r="C28" s="20">
        <v>686.33333333333303</v>
      </c>
      <c r="D28" s="20">
        <v>2170.3333333333298</v>
      </c>
      <c r="E28" s="20">
        <v>0</v>
      </c>
      <c r="F28" s="25">
        <v>0</v>
      </c>
      <c r="G28" s="25">
        <v>0</v>
      </c>
      <c r="H28" s="25">
        <v>0</v>
      </c>
      <c r="I28" s="25">
        <v>-40</v>
      </c>
      <c r="J28" s="25">
        <v>0</v>
      </c>
      <c r="K28" s="26">
        <v>0</v>
      </c>
      <c r="L28" s="27">
        <v>0</v>
      </c>
      <c r="M28" s="27">
        <v>-2162.6666666666702</v>
      </c>
      <c r="N28" s="27">
        <v>0</v>
      </c>
      <c r="O28" s="27">
        <v>0</v>
      </c>
      <c r="P28" s="27">
        <v>0</v>
      </c>
      <c r="Q28" s="28">
        <v>0</v>
      </c>
      <c r="R28" s="28">
        <v>0</v>
      </c>
      <c r="S28" s="28">
        <v>0</v>
      </c>
      <c r="T28" s="28">
        <v>0</v>
      </c>
      <c r="U28" s="20">
        <v>646.33333333333303</v>
      </c>
      <c r="V28" s="20">
        <v>7.6666666666666696</v>
      </c>
      <c r="W28" s="20">
        <v>0</v>
      </c>
    </row>
    <row r="29" spans="1:25" x14ac:dyDescent="0.25">
      <c r="A29" s="13" t="s">
        <v>1</v>
      </c>
      <c r="B29" s="13" t="s">
        <v>46</v>
      </c>
      <c r="C29" s="21">
        <f t="shared" ref="C29:W29" si="3">SUM(C25:C28)</f>
        <v>2857.6666666666661</v>
      </c>
      <c r="D29" s="21">
        <f t="shared" si="3"/>
        <v>3473.3333333333298</v>
      </c>
      <c r="E29" s="21">
        <f t="shared" si="3"/>
        <v>0</v>
      </c>
      <c r="F29" s="22">
        <f t="shared" si="3"/>
        <v>0</v>
      </c>
      <c r="G29" s="22">
        <f t="shared" si="3"/>
        <v>0</v>
      </c>
      <c r="H29" s="22">
        <f t="shared" si="3"/>
        <v>0</v>
      </c>
      <c r="I29" s="22">
        <f t="shared" si="3"/>
        <v>-40</v>
      </c>
      <c r="J29" s="22">
        <f t="shared" ref="J29" si="4">SUM(J25:J28)</f>
        <v>-126</v>
      </c>
      <c r="K29" s="29">
        <f t="shared" si="3"/>
        <v>0</v>
      </c>
      <c r="L29" s="23">
        <f t="shared" si="3"/>
        <v>0</v>
      </c>
      <c r="M29" s="23">
        <f t="shared" si="3"/>
        <v>-2693.6666666666702</v>
      </c>
      <c r="N29" s="23">
        <f t="shared" si="3"/>
        <v>0</v>
      </c>
      <c r="O29" s="23">
        <f t="shared" si="3"/>
        <v>0</v>
      </c>
      <c r="P29" s="23">
        <f t="shared" ref="P29" si="5">SUM(P25:P28)</f>
        <v>0</v>
      </c>
      <c r="Q29" s="24">
        <f t="shared" si="3"/>
        <v>0</v>
      </c>
      <c r="R29" s="24">
        <f t="shared" si="3"/>
        <v>0</v>
      </c>
      <c r="S29" s="24">
        <f t="shared" si="3"/>
        <v>0</v>
      </c>
      <c r="T29" s="24">
        <f t="shared" si="3"/>
        <v>0</v>
      </c>
      <c r="U29" s="21">
        <f t="shared" si="3"/>
        <v>2691.6666666666661</v>
      </c>
      <c r="V29" s="21">
        <f t="shared" si="3"/>
        <v>779.66666666666561</v>
      </c>
      <c r="W29" s="21">
        <f t="shared" si="3"/>
        <v>0</v>
      </c>
    </row>
    <row r="30" spans="1:25" x14ac:dyDescent="0.25">
      <c r="C30" s="20"/>
      <c r="D30" s="20"/>
      <c r="E30" s="20"/>
      <c r="F30" s="25"/>
      <c r="G30" s="25"/>
      <c r="H30" s="25"/>
      <c r="I30" s="25"/>
      <c r="J30" s="25"/>
      <c r="K30" s="26"/>
      <c r="L30" s="27"/>
      <c r="M30" s="27"/>
      <c r="N30" s="27"/>
      <c r="O30" s="27"/>
      <c r="P30" s="27"/>
      <c r="Q30" s="28"/>
      <c r="R30" s="28"/>
      <c r="S30" s="28"/>
      <c r="T30" s="28"/>
      <c r="U30" s="20"/>
      <c r="V30" s="20"/>
      <c r="W30" s="20"/>
    </row>
    <row r="31" spans="1:25" x14ac:dyDescent="0.25">
      <c r="A31" t="s">
        <v>2</v>
      </c>
      <c r="B31">
        <v>1335</v>
      </c>
      <c r="C31" s="20">
        <v>34.6666666666667</v>
      </c>
      <c r="D31" s="20">
        <v>0</v>
      </c>
      <c r="E31" s="20">
        <v>0</v>
      </c>
      <c r="F31" s="25">
        <v>0</v>
      </c>
      <c r="G31" s="25">
        <v>0</v>
      </c>
      <c r="H31" s="25">
        <v>0</v>
      </c>
      <c r="I31" s="25">
        <v>-1</v>
      </c>
      <c r="J31" s="25">
        <v>0</v>
      </c>
      <c r="K31" s="26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8">
        <v>0</v>
      </c>
      <c r="R31" s="28">
        <v>0</v>
      </c>
      <c r="S31" s="28">
        <v>0</v>
      </c>
      <c r="T31" s="28">
        <v>0</v>
      </c>
      <c r="U31" s="20">
        <v>33.6666666666667</v>
      </c>
      <c r="V31" s="20">
        <v>0</v>
      </c>
      <c r="W31" s="20">
        <v>0</v>
      </c>
      <c r="Y31" s="20"/>
    </row>
    <row r="32" spans="1:25" x14ac:dyDescent="0.25">
      <c r="A32" t="s">
        <v>2</v>
      </c>
      <c r="B32">
        <v>1570</v>
      </c>
      <c r="C32" s="20">
        <v>95</v>
      </c>
      <c r="D32" s="20">
        <v>35.3333333333333</v>
      </c>
      <c r="E32" s="20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6">
        <v>0</v>
      </c>
      <c r="L32" s="27">
        <v>-5</v>
      </c>
      <c r="M32" s="27">
        <v>0</v>
      </c>
      <c r="N32" s="27">
        <v>0</v>
      </c>
      <c r="O32" s="27">
        <v>0</v>
      </c>
      <c r="P32" s="27">
        <v>0</v>
      </c>
      <c r="Q32" s="28">
        <v>0</v>
      </c>
      <c r="R32" s="28">
        <v>0</v>
      </c>
      <c r="S32" s="28">
        <v>0</v>
      </c>
      <c r="T32" s="28">
        <v>0</v>
      </c>
      <c r="U32" s="20">
        <v>95</v>
      </c>
      <c r="V32" s="20">
        <v>30.3333333333333</v>
      </c>
      <c r="W32" s="20">
        <v>0</v>
      </c>
      <c r="Y32" s="20"/>
    </row>
    <row r="33" spans="1:25" x14ac:dyDescent="0.25">
      <c r="A33" t="s">
        <v>2</v>
      </c>
      <c r="B33">
        <v>1613</v>
      </c>
      <c r="C33" s="20">
        <v>523.33333333333303</v>
      </c>
      <c r="D33" s="20">
        <v>122</v>
      </c>
      <c r="E33" s="20">
        <v>0</v>
      </c>
      <c r="F33" s="25">
        <v>0</v>
      </c>
      <c r="G33" s="25">
        <v>0</v>
      </c>
      <c r="H33" s="25">
        <v>0</v>
      </c>
      <c r="I33" s="25">
        <v>0</v>
      </c>
      <c r="J33" s="25">
        <v>-6</v>
      </c>
      <c r="K33" s="26">
        <v>0</v>
      </c>
      <c r="L33" s="27">
        <v>-34</v>
      </c>
      <c r="M33" s="27">
        <v>0</v>
      </c>
      <c r="N33" s="27">
        <v>0</v>
      </c>
      <c r="O33" s="27">
        <v>0</v>
      </c>
      <c r="P33" s="27">
        <v>0</v>
      </c>
      <c r="Q33" s="28">
        <v>0</v>
      </c>
      <c r="R33" s="28">
        <v>0</v>
      </c>
      <c r="S33" s="28">
        <v>0</v>
      </c>
      <c r="T33" s="28">
        <v>0</v>
      </c>
      <c r="U33" s="20">
        <v>517.33333333333303</v>
      </c>
      <c r="V33" s="20">
        <v>88</v>
      </c>
      <c r="W33" s="20">
        <v>0</v>
      </c>
      <c r="Y33" s="20"/>
    </row>
    <row r="34" spans="1:25" x14ac:dyDescent="0.25">
      <c r="A34" t="s">
        <v>2</v>
      </c>
      <c r="B34">
        <v>1616</v>
      </c>
      <c r="C34" s="20">
        <v>0</v>
      </c>
      <c r="D34" s="20">
        <v>54</v>
      </c>
      <c r="E34" s="20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6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8">
        <v>0</v>
      </c>
      <c r="R34" s="28">
        <v>0</v>
      </c>
      <c r="S34" s="28">
        <v>0</v>
      </c>
      <c r="T34" s="28">
        <v>0</v>
      </c>
      <c r="U34" s="20">
        <v>0</v>
      </c>
      <c r="V34" s="20">
        <v>54</v>
      </c>
      <c r="W34" s="20">
        <v>0</v>
      </c>
      <c r="Y34" s="20"/>
    </row>
    <row r="35" spans="1:25" x14ac:dyDescent="0.25">
      <c r="A35" t="s">
        <v>2</v>
      </c>
      <c r="B35">
        <v>1760</v>
      </c>
      <c r="C35" s="20">
        <v>0</v>
      </c>
      <c r="D35" s="20">
        <v>382.33333333333297</v>
      </c>
      <c r="E35" s="20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6">
        <v>0</v>
      </c>
      <c r="L35" s="27">
        <v>-221</v>
      </c>
      <c r="M35" s="27">
        <v>-22.6666666666667</v>
      </c>
      <c r="N35" s="27">
        <v>0</v>
      </c>
      <c r="O35" s="27">
        <v>0</v>
      </c>
      <c r="P35" s="27">
        <v>0</v>
      </c>
      <c r="Q35" s="28">
        <v>0</v>
      </c>
      <c r="R35" s="28">
        <v>0</v>
      </c>
      <c r="S35" s="28">
        <v>0</v>
      </c>
      <c r="T35" s="28">
        <v>0</v>
      </c>
      <c r="U35" s="20">
        <v>0</v>
      </c>
      <c r="V35" s="20">
        <v>138.666666666667</v>
      </c>
      <c r="W35" s="20">
        <v>0</v>
      </c>
      <c r="Y35" s="20"/>
    </row>
    <row r="36" spans="1:25" x14ac:dyDescent="0.25">
      <c r="A36" s="13" t="s">
        <v>2</v>
      </c>
      <c r="B36" s="13" t="s">
        <v>46</v>
      </c>
      <c r="C36" s="21">
        <f>SUM(C31:C35)</f>
        <v>652.99999999999977</v>
      </c>
      <c r="D36" s="21">
        <f t="shared" ref="D36:T36" si="6">SUM(D31:D35)</f>
        <v>593.66666666666629</v>
      </c>
      <c r="E36" s="21">
        <f t="shared" si="6"/>
        <v>0</v>
      </c>
      <c r="F36" s="22">
        <f t="shared" si="6"/>
        <v>0</v>
      </c>
      <c r="G36" s="22">
        <f t="shared" si="6"/>
        <v>0</v>
      </c>
      <c r="H36" s="22">
        <f t="shared" si="6"/>
        <v>0</v>
      </c>
      <c r="I36" s="22">
        <f t="shared" si="6"/>
        <v>-1</v>
      </c>
      <c r="J36" s="22">
        <f t="shared" ref="J36" si="7">SUM(J31:J35)</f>
        <v>-6</v>
      </c>
      <c r="K36" s="29">
        <f t="shared" si="6"/>
        <v>0</v>
      </c>
      <c r="L36" s="23">
        <f t="shared" si="6"/>
        <v>-260</v>
      </c>
      <c r="M36" s="23">
        <f t="shared" si="6"/>
        <v>-22.6666666666667</v>
      </c>
      <c r="N36" s="23">
        <f t="shared" si="6"/>
        <v>0</v>
      </c>
      <c r="O36" s="23">
        <f t="shared" si="6"/>
        <v>0</v>
      </c>
      <c r="P36" s="23">
        <f t="shared" ref="P36" si="8">SUM(P31:P35)</f>
        <v>0</v>
      </c>
      <c r="Q36" s="24">
        <f t="shared" si="6"/>
        <v>0</v>
      </c>
      <c r="R36" s="24">
        <f t="shared" si="6"/>
        <v>0</v>
      </c>
      <c r="S36" s="24">
        <f t="shared" si="6"/>
        <v>0</v>
      </c>
      <c r="T36" s="24">
        <f t="shared" si="6"/>
        <v>0</v>
      </c>
      <c r="U36" s="21">
        <f>SUM(U31:U35)</f>
        <v>645.99999999999977</v>
      </c>
      <c r="V36" s="21">
        <f t="shared" ref="V36:W36" si="9">SUM(V31:V35)</f>
        <v>311.00000000000034</v>
      </c>
      <c r="W36" s="21">
        <f t="shared" si="9"/>
        <v>0</v>
      </c>
    </row>
    <row r="37" spans="1:25" x14ac:dyDescent="0.25">
      <c r="C37" s="20"/>
      <c r="D37" s="20"/>
      <c r="E37" s="20"/>
      <c r="F37" s="25"/>
      <c r="G37" s="25"/>
      <c r="H37" s="25"/>
      <c r="I37" s="25"/>
      <c r="J37" s="25"/>
      <c r="K37" s="26"/>
      <c r="L37" s="27"/>
      <c r="M37" s="27"/>
      <c r="N37" s="27"/>
      <c r="O37" s="27"/>
      <c r="P37" s="27"/>
      <c r="Q37" s="28"/>
      <c r="R37" s="28"/>
      <c r="S37" s="28"/>
      <c r="T37" s="28"/>
      <c r="U37" s="20"/>
      <c r="V37" s="20"/>
      <c r="W37" s="20"/>
    </row>
    <row r="38" spans="1:25" x14ac:dyDescent="0.25">
      <c r="A38" t="s">
        <v>3</v>
      </c>
      <c r="B38">
        <v>1227</v>
      </c>
      <c r="C38" s="20">
        <v>143.666666666667</v>
      </c>
      <c r="D38" s="20">
        <v>104</v>
      </c>
      <c r="E38" s="20">
        <v>0</v>
      </c>
      <c r="F38" s="25">
        <v>-1.3333333333333299</v>
      </c>
      <c r="G38" s="25">
        <v>0</v>
      </c>
      <c r="H38" s="25">
        <v>0</v>
      </c>
      <c r="I38" s="25">
        <v>-95.6666666666667</v>
      </c>
      <c r="J38" s="25">
        <v>-3</v>
      </c>
      <c r="K38" s="26">
        <v>0</v>
      </c>
      <c r="L38" s="27">
        <v>-14.3333333333333</v>
      </c>
      <c r="M38" s="27">
        <v>0</v>
      </c>
      <c r="N38" s="27">
        <v>0</v>
      </c>
      <c r="O38" s="27">
        <v>0</v>
      </c>
      <c r="P38" s="27">
        <v>0</v>
      </c>
      <c r="Q38" s="28">
        <v>0</v>
      </c>
      <c r="R38" s="28">
        <v>0</v>
      </c>
      <c r="S38" s="28">
        <v>0</v>
      </c>
      <c r="T38" s="28">
        <v>0</v>
      </c>
      <c r="U38" s="20">
        <v>43.6666666666667</v>
      </c>
      <c r="V38" s="20">
        <v>89.6666666666667</v>
      </c>
      <c r="W38" s="20">
        <v>0</v>
      </c>
    </row>
    <row r="39" spans="1:25" x14ac:dyDescent="0.25">
      <c r="A39" t="s">
        <v>3</v>
      </c>
      <c r="B39">
        <v>1244</v>
      </c>
      <c r="C39" s="20">
        <v>374.66666666666703</v>
      </c>
      <c r="D39" s="20">
        <v>300</v>
      </c>
      <c r="E39" s="20">
        <v>0</v>
      </c>
      <c r="F39" s="25">
        <v>0</v>
      </c>
      <c r="G39" s="25">
        <v>0</v>
      </c>
      <c r="H39" s="25">
        <v>0</v>
      </c>
      <c r="I39" s="25">
        <v>0</v>
      </c>
      <c r="J39" s="25">
        <v>-2</v>
      </c>
      <c r="K39" s="26">
        <v>56.3333333333333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8">
        <v>0</v>
      </c>
      <c r="R39" s="28">
        <v>0</v>
      </c>
      <c r="S39" s="28">
        <v>0</v>
      </c>
      <c r="T39" s="28">
        <v>0</v>
      </c>
      <c r="U39" s="20">
        <v>429</v>
      </c>
      <c r="V39" s="20">
        <v>300</v>
      </c>
      <c r="W39" s="20">
        <v>0</v>
      </c>
    </row>
    <row r="40" spans="1:25" x14ac:dyDescent="0.25">
      <c r="A40" t="s">
        <v>3</v>
      </c>
      <c r="B40">
        <v>1251</v>
      </c>
      <c r="C40" s="20">
        <v>637</v>
      </c>
      <c r="D40" s="20">
        <v>440</v>
      </c>
      <c r="E40" s="20">
        <v>0</v>
      </c>
      <c r="F40" s="25">
        <v>0</v>
      </c>
      <c r="G40" s="25">
        <v>0</v>
      </c>
      <c r="H40" s="25">
        <v>0</v>
      </c>
      <c r="I40" s="25">
        <v>0</v>
      </c>
      <c r="J40" s="25">
        <v>-13</v>
      </c>
      <c r="K40" s="26">
        <v>0</v>
      </c>
      <c r="L40" s="27">
        <v>-30.3333333333333</v>
      </c>
      <c r="M40" s="27">
        <v>-1</v>
      </c>
      <c r="N40" s="27">
        <v>0</v>
      </c>
      <c r="O40" s="27">
        <v>0</v>
      </c>
      <c r="P40" s="27">
        <v>0</v>
      </c>
      <c r="Q40" s="28">
        <v>0</v>
      </c>
      <c r="R40" s="28">
        <v>0</v>
      </c>
      <c r="S40" s="28">
        <v>0</v>
      </c>
      <c r="T40" s="28">
        <v>0</v>
      </c>
      <c r="U40" s="20">
        <v>624</v>
      </c>
      <c r="V40" s="20">
        <v>408.66666666666703</v>
      </c>
      <c r="W40" s="20">
        <v>0</v>
      </c>
    </row>
    <row r="41" spans="1:25" x14ac:dyDescent="0.25">
      <c r="A41" t="s">
        <v>3</v>
      </c>
      <c r="B41">
        <v>1343</v>
      </c>
      <c r="C41" s="20">
        <v>375.33333333333297</v>
      </c>
      <c r="D41" s="20">
        <v>135.333333333333</v>
      </c>
      <c r="E41" s="20">
        <v>0</v>
      </c>
      <c r="F41" s="25">
        <v>0</v>
      </c>
      <c r="G41" s="25">
        <v>0</v>
      </c>
      <c r="H41" s="25">
        <v>0</v>
      </c>
      <c r="I41" s="25">
        <v>0</v>
      </c>
      <c r="J41" s="25">
        <v>-6</v>
      </c>
      <c r="K41" s="26">
        <v>0</v>
      </c>
      <c r="L41" s="27">
        <v>-9</v>
      </c>
      <c r="M41" s="27">
        <v>0</v>
      </c>
      <c r="N41" s="27">
        <v>0</v>
      </c>
      <c r="O41" s="27">
        <v>0</v>
      </c>
      <c r="P41" s="27">
        <v>0</v>
      </c>
      <c r="Q41" s="28">
        <v>0</v>
      </c>
      <c r="R41" s="28">
        <v>0</v>
      </c>
      <c r="S41" s="28">
        <v>0</v>
      </c>
      <c r="T41" s="28">
        <v>0</v>
      </c>
      <c r="U41" s="20">
        <v>369.33333333333297</v>
      </c>
      <c r="V41" s="20">
        <v>126.333333333333</v>
      </c>
      <c r="W41" s="20">
        <v>0</v>
      </c>
    </row>
    <row r="42" spans="1:25" x14ac:dyDescent="0.25">
      <c r="A42" t="s">
        <v>3</v>
      </c>
      <c r="B42">
        <v>1422</v>
      </c>
      <c r="C42" s="20">
        <v>570.33333333333303</v>
      </c>
      <c r="D42" s="20">
        <v>135</v>
      </c>
      <c r="E42" s="20">
        <v>0</v>
      </c>
      <c r="F42" s="25">
        <v>0</v>
      </c>
      <c r="G42" s="25">
        <v>0</v>
      </c>
      <c r="H42" s="25">
        <v>0</v>
      </c>
      <c r="I42" s="25">
        <v>0</v>
      </c>
      <c r="J42" s="25">
        <v>-3</v>
      </c>
      <c r="K42" s="26">
        <v>0</v>
      </c>
      <c r="L42" s="27">
        <v>-1</v>
      </c>
      <c r="M42" s="27">
        <v>0</v>
      </c>
      <c r="N42" s="27">
        <v>0</v>
      </c>
      <c r="O42" s="27">
        <v>0</v>
      </c>
      <c r="P42" s="27">
        <v>0</v>
      </c>
      <c r="Q42" s="28">
        <v>0</v>
      </c>
      <c r="R42" s="28">
        <v>0</v>
      </c>
      <c r="S42" s="28">
        <v>0</v>
      </c>
      <c r="T42" s="28">
        <v>0</v>
      </c>
      <c r="U42" s="20">
        <v>567.33333333333303</v>
      </c>
      <c r="V42" s="20">
        <v>134</v>
      </c>
      <c r="W42" s="20">
        <v>0</v>
      </c>
    </row>
    <row r="43" spans="1:25" x14ac:dyDescent="0.25">
      <c r="A43" t="s">
        <v>3</v>
      </c>
      <c r="B43">
        <v>1434</v>
      </c>
      <c r="C43" s="20">
        <v>1232.3333333333301</v>
      </c>
      <c r="D43" s="20">
        <v>1569</v>
      </c>
      <c r="E43" s="20">
        <v>0</v>
      </c>
      <c r="F43" s="25">
        <v>0</v>
      </c>
      <c r="G43" s="25">
        <v>-0.33333333333333298</v>
      </c>
      <c r="H43" s="25">
        <v>0</v>
      </c>
      <c r="I43" s="25">
        <v>0</v>
      </c>
      <c r="J43" s="25">
        <v>-32</v>
      </c>
      <c r="K43" s="26">
        <v>530.66666666666697</v>
      </c>
      <c r="L43" s="27">
        <v>-7.3333333333333304</v>
      </c>
      <c r="M43" s="27">
        <v>-476.66666666666703</v>
      </c>
      <c r="N43" s="27">
        <v>0</v>
      </c>
      <c r="O43" s="27">
        <v>0</v>
      </c>
      <c r="P43" s="27">
        <v>0</v>
      </c>
      <c r="Q43" s="28">
        <v>0</v>
      </c>
      <c r="R43" s="28">
        <v>0</v>
      </c>
      <c r="S43" s="28">
        <v>0</v>
      </c>
      <c r="T43" s="28">
        <v>0</v>
      </c>
      <c r="U43" s="20">
        <v>1730.6666666666699</v>
      </c>
      <c r="V43" s="20">
        <v>1085</v>
      </c>
      <c r="W43" s="20">
        <v>0</v>
      </c>
    </row>
    <row r="44" spans="1:25" x14ac:dyDescent="0.25">
      <c r="A44" t="s">
        <v>3</v>
      </c>
      <c r="B44">
        <v>1545</v>
      </c>
      <c r="C44" s="20">
        <v>195</v>
      </c>
      <c r="D44" s="20">
        <v>28</v>
      </c>
      <c r="E44" s="20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6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8">
        <v>0</v>
      </c>
      <c r="R44" s="28">
        <v>0</v>
      </c>
      <c r="S44" s="28">
        <v>0</v>
      </c>
      <c r="T44" s="28">
        <v>0</v>
      </c>
      <c r="U44" s="20">
        <v>195</v>
      </c>
      <c r="V44" s="20">
        <v>28</v>
      </c>
      <c r="W44" s="20">
        <v>0</v>
      </c>
    </row>
    <row r="45" spans="1:25" x14ac:dyDescent="0.25">
      <c r="A45" t="s">
        <v>3</v>
      </c>
      <c r="B45">
        <v>1602</v>
      </c>
      <c r="C45" s="20"/>
      <c r="D45" s="20"/>
      <c r="E45" s="20"/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6">
        <v>29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8">
        <v>0</v>
      </c>
      <c r="R45" s="28">
        <v>0</v>
      </c>
      <c r="S45" s="28">
        <v>0</v>
      </c>
      <c r="T45" s="28">
        <v>0</v>
      </c>
      <c r="U45" s="20">
        <v>29</v>
      </c>
      <c r="V45" s="20">
        <v>0</v>
      </c>
      <c r="W45" s="20">
        <v>0</v>
      </c>
    </row>
    <row r="46" spans="1:25" x14ac:dyDescent="0.25">
      <c r="A46" t="s">
        <v>3</v>
      </c>
      <c r="B46">
        <v>1615</v>
      </c>
      <c r="C46" s="20">
        <v>579</v>
      </c>
      <c r="D46" s="20">
        <v>237.666666666667</v>
      </c>
      <c r="E46" s="20">
        <v>0</v>
      </c>
      <c r="F46" s="25">
        <v>0</v>
      </c>
      <c r="G46" s="25">
        <v>0</v>
      </c>
      <c r="H46" s="25">
        <v>0</v>
      </c>
      <c r="I46" s="25">
        <v>0</v>
      </c>
      <c r="J46" s="25">
        <v>-7</v>
      </c>
      <c r="K46" s="26">
        <v>0</v>
      </c>
      <c r="L46" s="27">
        <v>-17.3333333333333</v>
      </c>
      <c r="M46" s="27">
        <v>0</v>
      </c>
      <c r="N46" s="27">
        <v>0</v>
      </c>
      <c r="O46" s="27">
        <v>0</v>
      </c>
      <c r="P46" s="27">
        <v>0</v>
      </c>
      <c r="Q46" s="28">
        <v>0</v>
      </c>
      <c r="R46" s="28">
        <v>0</v>
      </c>
      <c r="S46" s="28">
        <v>0</v>
      </c>
      <c r="T46" s="28">
        <v>0</v>
      </c>
      <c r="U46" s="20">
        <v>572</v>
      </c>
      <c r="V46" s="20">
        <v>220.333333333333</v>
      </c>
      <c r="W46" s="20">
        <v>0</v>
      </c>
    </row>
    <row r="47" spans="1:25" x14ac:dyDescent="0.25">
      <c r="A47" t="s">
        <v>3</v>
      </c>
      <c r="B47">
        <v>1917</v>
      </c>
      <c r="C47" s="20">
        <v>947</v>
      </c>
      <c r="D47" s="20">
        <v>394</v>
      </c>
      <c r="E47" s="20">
        <v>0</v>
      </c>
      <c r="F47" s="25">
        <v>0</v>
      </c>
      <c r="G47" s="25">
        <v>0</v>
      </c>
      <c r="H47" s="25">
        <v>0</v>
      </c>
      <c r="I47" s="25">
        <v>0</v>
      </c>
      <c r="J47" s="25">
        <v>-13</v>
      </c>
      <c r="K47" s="26">
        <v>0</v>
      </c>
      <c r="L47" s="27">
        <v>-15.3333333333333</v>
      </c>
      <c r="M47" s="27">
        <v>0</v>
      </c>
      <c r="N47" s="27">
        <v>0</v>
      </c>
      <c r="O47" s="27">
        <v>0</v>
      </c>
      <c r="P47" s="27">
        <v>0</v>
      </c>
      <c r="Q47" s="28">
        <v>0</v>
      </c>
      <c r="R47" s="28">
        <v>0</v>
      </c>
      <c r="S47" s="28">
        <v>0</v>
      </c>
      <c r="T47" s="28">
        <v>0</v>
      </c>
      <c r="U47" s="20">
        <v>934</v>
      </c>
      <c r="V47" s="20">
        <v>378.66666666666703</v>
      </c>
      <c r="W47" s="20">
        <v>0</v>
      </c>
    </row>
    <row r="48" spans="1:25" x14ac:dyDescent="0.25">
      <c r="A48" t="s">
        <v>3</v>
      </c>
      <c r="B48">
        <v>1919</v>
      </c>
      <c r="C48" s="20">
        <v>269.66666666666703</v>
      </c>
      <c r="D48" s="20">
        <v>203.666666666667</v>
      </c>
      <c r="E48" s="20">
        <v>0</v>
      </c>
      <c r="F48" s="25">
        <v>0</v>
      </c>
      <c r="G48" s="25">
        <v>0</v>
      </c>
      <c r="H48" s="25">
        <v>0</v>
      </c>
      <c r="I48" s="25">
        <v>0</v>
      </c>
      <c r="J48" s="25">
        <v>-2</v>
      </c>
      <c r="K48" s="26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8">
        <v>0</v>
      </c>
      <c r="R48" s="28">
        <v>0</v>
      </c>
      <c r="S48" s="28">
        <v>0</v>
      </c>
      <c r="T48" s="28">
        <v>0</v>
      </c>
      <c r="U48" s="20">
        <v>267.66666666666703</v>
      </c>
      <c r="V48" s="20">
        <v>203.666666666667</v>
      </c>
      <c r="W48" s="20">
        <v>0</v>
      </c>
    </row>
    <row r="49" spans="1:24" x14ac:dyDescent="0.25">
      <c r="A49" t="s">
        <v>3</v>
      </c>
      <c r="B49">
        <v>1933</v>
      </c>
      <c r="C49" s="20">
        <v>2058.3333333333298</v>
      </c>
      <c r="D49" s="20">
        <v>563</v>
      </c>
      <c r="E49" s="20">
        <v>0</v>
      </c>
      <c r="F49" s="25">
        <v>0</v>
      </c>
      <c r="G49" s="25">
        <v>-0.33333333333333298</v>
      </c>
      <c r="H49" s="25">
        <v>0</v>
      </c>
      <c r="I49" s="25">
        <v>0</v>
      </c>
      <c r="J49" s="25">
        <v>-12</v>
      </c>
      <c r="K49" s="26">
        <v>0</v>
      </c>
      <c r="L49" s="27">
        <v>-5.3333333333333304</v>
      </c>
      <c r="M49" s="27">
        <v>0</v>
      </c>
      <c r="N49" s="27">
        <v>0</v>
      </c>
      <c r="O49" s="27">
        <v>0</v>
      </c>
      <c r="P49" s="27">
        <v>0</v>
      </c>
      <c r="Q49" s="28">
        <v>0</v>
      </c>
      <c r="R49" s="28">
        <v>0</v>
      </c>
      <c r="S49" s="28">
        <v>0</v>
      </c>
      <c r="T49" s="28">
        <v>0</v>
      </c>
      <c r="U49" s="20">
        <v>2046</v>
      </c>
      <c r="V49" s="20">
        <v>557.66666666666697</v>
      </c>
      <c r="W49" s="20">
        <v>0</v>
      </c>
    </row>
    <row r="50" spans="1:24" x14ac:dyDescent="0.25">
      <c r="A50" t="s">
        <v>3</v>
      </c>
      <c r="B50">
        <v>1973</v>
      </c>
      <c r="C50" s="20">
        <v>118</v>
      </c>
      <c r="D50" s="20">
        <v>98</v>
      </c>
      <c r="E50" s="20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6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8">
        <v>0</v>
      </c>
      <c r="R50" s="28">
        <v>0</v>
      </c>
      <c r="S50" s="28">
        <v>0</v>
      </c>
      <c r="T50" s="28">
        <v>0</v>
      </c>
      <c r="U50" s="20">
        <v>118</v>
      </c>
      <c r="V50" s="20">
        <v>98</v>
      </c>
      <c r="W50" s="20">
        <v>0</v>
      </c>
    </row>
    <row r="51" spans="1:24" x14ac:dyDescent="0.25">
      <c r="A51" s="13" t="s">
        <v>3</v>
      </c>
      <c r="B51" s="13" t="s">
        <v>46</v>
      </c>
      <c r="C51" s="21">
        <f>SUM(C38:C50)</f>
        <v>7500.3333333333267</v>
      </c>
      <c r="D51" s="21">
        <f t="shared" ref="D51:W51" si="10">SUM(D38:D50)</f>
        <v>4207.666666666667</v>
      </c>
      <c r="E51" s="21">
        <f t="shared" si="10"/>
        <v>0</v>
      </c>
      <c r="F51" s="22">
        <f t="shared" si="10"/>
        <v>-1.3333333333333299</v>
      </c>
      <c r="G51" s="22">
        <f t="shared" si="10"/>
        <v>-0.66666666666666596</v>
      </c>
      <c r="H51" s="22">
        <f t="shared" si="10"/>
        <v>0</v>
      </c>
      <c r="I51" s="22">
        <f t="shared" si="10"/>
        <v>-95.6666666666667</v>
      </c>
      <c r="J51" s="22">
        <f t="shared" ref="J51" si="11">SUM(J38:J50)</f>
        <v>-93</v>
      </c>
      <c r="K51" s="29">
        <f t="shared" si="10"/>
        <v>616.00000000000023</v>
      </c>
      <c r="L51" s="23">
        <f t="shared" si="10"/>
        <v>-99.999999999999858</v>
      </c>
      <c r="M51" s="23">
        <f t="shared" si="10"/>
        <v>-477.66666666666703</v>
      </c>
      <c r="N51" s="23">
        <f t="shared" si="10"/>
        <v>0</v>
      </c>
      <c r="O51" s="23">
        <f t="shared" si="10"/>
        <v>0</v>
      </c>
      <c r="P51" s="23">
        <f t="shared" ref="P51" si="12">SUM(P38:P50)</f>
        <v>0</v>
      </c>
      <c r="Q51" s="24">
        <f t="shared" si="10"/>
        <v>0</v>
      </c>
      <c r="R51" s="24">
        <f t="shared" si="10"/>
        <v>0</v>
      </c>
      <c r="S51" s="24">
        <f t="shared" si="10"/>
        <v>0</v>
      </c>
      <c r="T51" s="24">
        <f t="shared" si="10"/>
        <v>0</v>
      </c>
      <c r="U51" s="21">
        <f t="shared" si="10"/>
        <v>7925.6666666666697</v>
      </c>
      <c r="V51" s="21">
        <f t="shared" si="10"/>
        <v>3630.0000000000009</v>
      </c>
      <c r="W51" s="21">
        <f t="shared" si="10"/>
        <v>0</v>
      </c>
    </row>
    <row r="52" spans="1:24" x14ac:dyDescent="0.25">
      <c r="C52" s="20"/>
      <c r="D52" s="20"/>
      <c r="E52" s="20"/>
      <c r="F52" s="25"/>
      <c r="G52" s="25"/>
      <c r="H52" s="25"/>
      <c r="I52" s="25"/>
      <c r="J52" s="25"/>
      <c r="K52" s="26"/>
      <c r="L52" s="27"/>
      <c r="M52" s="27"/>
      <c r="N52" s="27"/>
      <c r="O52" s="27"/>
      <c r="P52" s="27"/>
      <c r="Q52" s="28"/>
      <c r="R52" s="28"/>
      <c r="S52" s="28"/>
      <c r="T52" s="28"/>
      <c r="U52" s="20"/>
      <c r="V52" s="20"/>
      <c r="W52" s="20"/>
    </row>
    <row r="53" spans="1:24" x14ac:dyDescent="0.25">
      <c r="A53" t="s">
        <v>4</v>
      </c>
      <c r="B53">
        <v>1447</v>
      </c>
      <c r="C53" s="20">
        <v>15.6666666666667</v>
      </c>
      <c r="D53" s="20">
        <v>0</v>
      </c>
      <c r="E53" s="20">
        <v>0</v>
      </c>
      <c r="F53" s="25">
        <v>0</v>
      </c>
      <c r="G53" s="25">
        <v>0</v>
      </c>
      <c r="H53" s="25">
        <v>0</v>
      </c>
      <c r="I53" s="25">
        <v>-14</v>
      </c>
      <c r="J53" s="25">
        <v>0</v>
      </c>
      <c r="K53" s="26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8">
        <v>0</v>
      </c>
      <c r="R53" s="28">
        <v>0</v>
      </c>
      <c r="S53" s="28">
        <v>0</v>
      </c>
      <c r="T53" s="28">
        <v>0</v>
      </c>
      <c r="U53" s="20">
        <v>1.6666666666666701</v>
      </c>
      <c r="V53" s="20">
        <v>0</v>
      </c>
      <c r="W53" s="20">
        <v>0</v>
      </c>
    </row>
    <row r="54" spans="1:24" x14ac:dyDescent="0.25">
      <c r="A54" t="s">
        <v>4</v>
      </c>
      <c r="B54">
        <v>1495</v>
      </c>
      <c r="C54" s="20">
        <v>350.66666666666703</v>
      </c>
      <c r="D54" s="20">
        <v>233</v>
      </c>
      <c r="E54" s="20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6">
        <v>-16.3333333333333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8">
        <v>0</v>
      </c>
      <c r="R54" s="28">
        <v>0</v>
      </c>
      <c r="S54" s="28">
        <v>0</v>
      </c>
      <c r="T54" s="28">
        <v>0</v>
      </c>
      <c r="U54" s="20">
        <v>334.33333333333297</v>
      </c>
      <c r="V54" s="20">
        <v>233</v>
      </c>
      <c r="W54" s="20">
        <v>0</v>
      </c>
    </row>
    <row r="55" spans="1:24" x14ac:dyDescent="0.25">
      <c r="A55" t="s">
        <v>4</v>
      </c>
      <c r="B55">
        <v>1526</v>
      </c>
      <c r="C55" s="20">
        <v>508.66666666666703</v>
      </c>
      <c r="D55" s="20">
        <v>57</v>
      </c>
      <c r="E55" s="20">
        <v>0</v>
      </c>
      <c r="F55" s="25">
        <v>0</v>
      </c>
      <c r="G55" s="25">
        <v>0</v>
      </c>
      <c r="H55" s="25">
        <v>0</v>
      </c>
      <c r="I55" s="25">
        <v>0</v>
      </c>
      <c r="J55" s="25">
        <v>-11</v>
      </c>
      <c r="K55" s="26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8">
        <v>0</v>
      </c>
      <c r="R55" s="28">
        <v>0</v>
      </c>
      <c r="S55" s="28">
        <v>0</v>
      </c>
      <c r="T55" s="28">
        <v>0</v>
      </c>
      <c r="U55" s="20">
        <v>497.66666666666703</v>
      </c>
      <c r="V55" s="20">
        <v>57</v>
      </c>
      <c r="W55" s="20">
        <v>0</v>
      </c>
    </row>
    <row r="56" spans="1:24" x14ac:dyDescent="0.25">
      <c r="A56" t="s">
        <v>4</v>
      </c>
      <c r="B56">
        <v>1569</v>
      </c>
      <c r="C56" s="20">
        <v>64</v>
      </c>
      <c r="D56" s="20">
        <v>47.6666666666667</v>
      </c>
      <c r="E56" s="20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6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8">
        <v>0</v>
      </c>
      <c r="R56" s="28">
        <v>0</v>
      </c>
      <c r="S56" s="28">
        <v>0</v>
      </c>
      <c r="T56" s="28">
        <v>0</v>
      </c>
      <c r="U56" s="20">
        <v>64</v>
      </c>
      <c r="V56" s="20">
        <v>47.6666666666667</v>
      </c>
      <c r="W56" s="20">
        <v>0</v>
      </c>
    </row>
    <row r="57" spans="1:24" x14ac:dyDescent="0.25">
      <c r="A57" t="s">
        <v>4</v>
      </c>
      <c r="B57">
        <v>1644</v>
      </c>
      <c r="C57" s="20">
        <v>84</v>
      </c>
      <c r="D57" s="20">
        <v>0</v>
      </c>
      <c r="E57" s="20">
        <v>0</v>
      </c>
      <c r="F57" s="25">
        <v>0</v>
      </c>
      <c r="G57" s="25">
        <v>0</v>
      </c>
      <c r="H57" s="25">
        <v>0</v>
      </c>
      <c r="I57" s="25">
        <v>0</v>
      </c>
      <c r="J57" s="25">
        <v>-4</v>
      </c>
      <c r="K57" s="26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8">
        <v>0</v>
      </c>
      <c r="R57" s="28">
        <v>0</v>
      </c>
      <c r="S57" s="28">
        <v>0</v>
      </c>
      <c r="T57" s="28">
        <v>0</v>
      </c>
      <c r="U57" s="20">
        <v>80</v>
      </c>
      <c r="V57" s="20">
        <v>0</v>
      </c>
      <c r="W57" s="20">
        <v>0</v>
      </c>
    </row>
    <row r="58" spans="1:24" x14ac:dyDescent="0.25">
      <c r="A58" t="s">
        <v>4</v>
      </c>
      <c r="B58">
        <v>1733</v>
      </c>
      <c r="C58" s="20">
        <v>93.3333333333333</v>
      </c>
      <c r="D58" s="20">
        <v>68.6666666666667</v>
      </c>
      <c r="E58" s="20">
        <v>0</v>
      </c>
      <c r="F58" s="25">
        <v>0</v>
      </c>
      <c r="G58" s="25">
        <v>0</v>
      </c>
      <c r="H58" s="25">
        <v>0</v>
      </c>
      <c r="I58" s="25">
        <v>0</v>
      </c>
      <c r="J58" s="25">
        <v>-4</v>
      </c>
      <c r="K58" s="26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8">
        <v>0</v>
      </c>
      <c r="R58" s="28">
        <v>0</v>
      </c>
      <c r="S58" s="28">
        <v>0</v>
      </c>
      <c r="T58" s="28">
        <v>0</v>
      </c>
      <c r="U58" s="20">
        <v>89.3333333333333</v>
      </c>
      <c r="V58" s="20">
        <v>68.6666666666667</v>
      </c>
      <c r="W58" s="20">
        <v>0</v>
      </c>
    </row>
    <row r="59" spans="1:24" x14ac:dyDescent="0.25">
      <c r="A59" t="s">
        <v>4</v>
      </c>
      <c r="B59">
        <v>1767</v>
      </c>
      <c r="C59" s="20">
        <v>398</v>
      </c>
      <c r="D59" s="20">
        <v>169.333333333333</v>
      </c>
      <c r="E59" s="20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6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8">
        <v>0</v>
      </c>
      <c r="R59" s="28">
        <v>0</v>
      </c>
      <c r="S59" s="28">
        <v>0</v>
      </c>
      <c r="T59" s="28">
        <v>0</v>
      </c>
      <c r="U59" s="20">
        <v>398</v>
      </c>
      <c r="V59" s="20">
        <v>169.333333333333</v>
      </c>
      <c r="W59" s="20">
        <v>0</v>
      </c>
    </row>
    <row r="60" spans="1:24" x14ac:dyDescent="0.25">
      <c r="A60" t="s">
        <v>4</v>
      </c>
      <c r="B60">
        <v>1801</v>
      </c>
      <c r="C60" s="20">
        <v>43.3333333333333</v>
      </c>
      <c r="D60" s="20">
        <v>12</v>
      </c>
      <c r="E60" s="20">
        <v>0</v>
      </c>
      <c r="F60" s="25">
        <v>0</v>
      </c>
      <c r="G60" s="25">
        <v>0</v>
      </c>
      <c r="H60" s="25">
        <v>0</v>
      </c>
      <c r="I60" s="25">
        <v>0</v>
      </c>
      <c r="J60" s="25">
        <v>-2</v>
      </c>
      <c r="K60" s="26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8">
        <v>0</v>
      </c>
      <c r="R60" s="28">
        <v>0</v>
      </c>
      <c r="S60" s="28">
        <v>0</v>
      </c>
      <c r="T60" s="28">
        <v>0</v>
      </c>
      <c r="U60" s="20">
        <v>41.3333333333333</v>
      </c>
      <c r="V60" s="20">
        <v>12</v>
      </c>
      <c r="W60" s="20">
        <v>0</v>
      </c>
    </row>
    <row r="61" spans="1:24" x14ac:dyDescent="0.25">
      <c r="A61" t="s">
        <v>4</v>
      </c>
      <c r="B61">
        <v>1883</v>
      </c>
      <c r="C61" s="20">
        <v>122.333333333333</v>
      </c>
      <c r="D61" s="20">
        <v>63.3333333333333</v>
      </c>
      <c r="E61" s="20">
        <v>0</v>
      </c>
      <c r="F61" s="25">
        <v>0</v>
      </c>
      <c r="G61" s="25">
        <v>0</v>
      </c>
      <c r="H61" s="25">
        <v>0</v>
      </c>
      <c r="I61" s="25">
        <v>0</v>
      </c>
      <c r="J61" s="25">
        <v>-1</v>
      </c>
      <c r="K61" s="26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8">
        <v>0</v>
      </c>
      <c r="R61" s="28">
        <v>0</v>
      </c>
      <c r="S61" s="28">
        <v>0</v>
      </c>
      <c r="T61" s="28">
        <v>0</v>
      </c>
      <c r="U61" s="20">
        <v>121.333333333333</v>
      </c>
      <c r="V61" s="20">
        <v>63.3333333333333</v>
      </c>
      <c r="W61" s="20">
        <v>0</v>
      </c>
    </row>
    <row r="62" spans="1:24" x14ac:dyDescent="0.25">
      <c r="A62" s="13" t="s">
        <v>4</v>
      </c>
      <c r="B62" s="13" t="s">
        <v>46</v>
      </c>
      <c r="C62" s="21">
        <f t="shared" ref="C62:W62" si="13">SUM(C53:C61)</f>
        <v>1680.0000000000002</v>
      </c>
      <c r="D62" s="21">
        <f t="shared" si="13"/>
        <v>650.99999999999966</v>
      </c>
      <c r="E62" s="21">
        <f t="shared" si="13"/>
        <v>0</v>
      </c>
      <c r="F62" s="22">
        <f t="shared" si="13"/>
        <v>0</v>
      </c>
      <c r="G62" s="22">
        <f t="shared" si="13"/>
        <v>0</v>
      </c>
      <c r="H62" s="22">
        <f t="shared" si="13"/>
        <v>0</v>
      </c>
      <c r="I62" s="22">
        <f t="shared" si="13"/>
        <v>-14</v>
      </c>
      <c r="J62" s="22">
        <f t="shared" ref="J62" si="14">SUM(J53:J61)</f>
        <v>-22</v>
      </c>
      <c r="K62" s="29">
        <f t="shared" si="13"/>
        <v>-16.3333333333333</v>
      </c>
      <c r="L62" s="23">
        <f t="shared" si="13"/>
        <v>0</v>
      </c>
      <c r="M62" s="23">
        <f t="shared" si="13"/>
        <v>0</v>
      </c>
      <c r="N62" s="23">
        <f t="shared" si="13"/>
        <v>0</v>
      </c>
      <c r="O62" s="23">
        <f t="shared" si="13"/>
        <v>0</v>
      </c>
      <c r="P62" s="23">
        <f t="shared" ref="P62" si="15">SUM(P53:P61)</f>
        <v>0</v>
      </c>
      <c r="Q62" s="24">
        <f t="shared" si="13"/>
        <v>0</v>
      </c>
      <c r="R62" s="24">
        <f t="shared" si="13"/>
        <v>0</v>
      </c>
      <c r="S62" s="24">
        <f t="shared" si="13"/>
        <v>0</v>
      </c>
      <c r="T62" s="24">
        <f t="shared" si="13"/>
        <v>0</v>
      </c>
      <c r="U62" s="21">
        <f t="shared" si="13"/>
        <v>1627.6666666666663</v>
      </c>
      <c r="V62" s="21">
        <f t="shared" si="13"/>
        <v>650.99999999999966</v>
      </c>
      <c r="W62" s="21">
        <f t="shared" si="13"/>
        <v>0</v>
      </c>
    </row>
    <row r="63" spans="1:24" x14ac:dyDescent="0.25">
      <c r="C63" s="20"/>
      <c r="D63" s="20"/>
      <c r="E63" s="20"/>
      <c r="F63" s="25"/>
      <c r="G63" s="25"/>
      <c r="H63" s="25"/>
      <c r="I63" s="25"/>
      <c r="J63" s="25"/>
      <c r="K63" s="26"/>
      <c r="L63" s="27"/>
      <c r="M63" s="27"/>
      <c r="N63" s="27"/>
      <c r="O63" s="27"/>
      <c r="P63" s="27"/>
      <c r="Q63" s="28"/>
      <c r="R63" s="28"/>
      <c r="S63" s="28"/>
      <c r="T63" s="28"/>
      <c r="U63" s="20"/>
      <c r="V63" s="20"/>
      <c r="W63" s="20"/>
    </row>
    <row r="64" spans="1:24" x14ac:dyDescent="0.25">
      <c r="A64" t="s">
        <v>5</v>
      </c>
      <c r="B64">
        <v>1486</v>
      </c>
      <c r="C64" s="20">
        <v>0</v>
      </c>
      <c r="D64" s="20">
        <v>1.3333333333333299</v>
      </c>
      <c r="E64" s="20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6">
        <v>0</v>
      </c>
      <c r="L64" s="27">
        <v>-0.33333333333333298</v>
      </c>
      <c r="M64" s="27">
        <v>0</v>
      </c>
      <c r="N64" s="27">
        <v>0</v>
      </c>
      <c r="O64" s="27">
        <v>0</v>
      </c>
      <c r="P64" s="27">
        <v>0</v>
      </c>
      <c r="Q64" s="28">
        <v>0</v>
      </c>
      <c r="R64" s="28">
        <v>0</v>
      </c>
      <c r="S64" s="28">
        <v>0</v>
      </c>
      <c r="T64" s="28">
        <v>0</v>
      </c>
      <c r="U64" s="20">
        <v>0</v>
      </c>
      <c r="V64" s="20">
        <v>1</v>
      </c>
      <c r="W64" s="20">
        <v>0</v>
      </c>
      <c r="X64" s="20"/>
    </row>
    <row r="65" spans="1:24" x14ac:dyDescent="0.25">
      <c r="A65" t="s">
        <v>5</v>
      </c>
      <c r="B65">
        <v>1913</v>
      </c>
      <c r="C65" s="20">
        <v>0</v>
      </c>
      <c r="D65" s="20">
        <v>5</v>
      </c>
      <c r="E65" s="20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6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8">
        <v>0</v>
      </c>
      <c r="R65" s="28">
        <v>0</v>
      </c>
      <c r="S65" s="28">
        <v>0</v>
      </c>
      <c r="T65" s="28">
        <v>0</v>
      </c>
      <c r="U65" s="20">
        <v>0</v>
      </c>
      <c r="V65" s="20">
        <v>5</v>
      </c>
      <c r="W65" s="20">
        <v>0</v>
      </c>
      <c r="X65" s="20"/>
    </row>
    <row r="66" spans="1:24" x14ac:dyDescent="0.25">
      <c r="A66" s="13" t="s">
        <v>5</v>
      </c>
      <c r="B66" s="13" t="s">
        <v>46</v>
      </c>
      <c r="C66" s="21">
        <f>SUM(C64:C65)</f>
        <v>0</v>
      </c>
      <c r="D66" s="21">
        <f t="shared" ref="D66:W66" si="16">SUM(D64:D65)</f>
        <v>6.3333333333333304</v>
      </c>
      <c r="E66" s="21">
        <f t="shared" si="16"/>
        <v>0</v>
      </c>
      <c r="F66" s="22">
        <f t="shared" si="16"/>
        <v>0</v>
      </c>
      <c r="G66" s="22">
        <f t="shared" si="16"/>
        <v>0</v>
      </c>
      <c r="H66" s="22">
        <f t="shared" si="16"/>
        <v>0</v>
      </c>
      <c r="I66" s="22">
        <f t="shared" si="16"/>
        <v>0</v>
      </c>
      <c r="J66" s="22">
        <f t="shared" ref="J66" si="17">SUM(J64:J65)</f>
        <v>0</v>
      </c>
      <c r="K66" s="29">
        <f t="shared" si="16"/>
        <v>0</v>
      </c>
      <c r="L66" s="23">
        <f t="shared" si="16"/>
        <v>-0.33333333333333298</v>
      </c>
      <c r="M66" s="23">
        <f t="shared" si="16"/>
        <v>0</v>
      </c>
      <c r="N66" s="23">
        <f t="shared" si="16"/>
        <v>0</v>
      </c>
      <c r="O66" s="23">
        <f t="shared" si="16"/>
        <v>0</v>
      </c>
      <c r="P66" s="23">
        <f t="shared" ref="P66" si="18">SUM(P64:P65)</f>
        <v>0</v>
      </c>
      <c r="Q66" s="24">
        <f t="shared" si="16"/>
        <v>0</v>
      </c>
      <c r="R66" s="24">
        <f t="shared" si="16"/>
        <v>0</v>
      </c>
      <c r="S66" s="24">
        <f t="shared" si="16"/>
        <v>0</v>
      </c>
      <c r="T66" s="24">
        <f t="shared" si="16"/>
        <v>0</v>
      </c>
      <c r="U66" s="21">
        <f t="shared" si="16"/>
        <v>0</v>
      </c>
      <c r="V66" s="21">
        <f t="shared" si="16"/>
        <v>6</v>
      </c>
      <c r="W66" s="21">
        <f t="shared" si="16"/>
        <v>0</v>
      </c>
    </row>
    <row r="67" spans="1:24" x14ac:dyDescent="0.25">
      <c r="C67" s="20"/>
      <c r="D67" s="20"/>
      <c r="E67" s="20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8"/>
      <c r="R67" s="28"/>
      <c r="S67" s="28"/>
      <c r="T67" s="28"/>
      <c r="U67" s="20"/>
      <c r="V67" s="20"/>
      <c r="W67" s="20"/>
    </row>
    <row r="68" spans="1:24" x14ac:dyDescent="0.25">
      <c r="A68" t="s">
        <v>6</v>
      </c>
      <c r="B68">
        <v>1238</v>
      </c>
      <c r="C68" s="20">
        <v>0</v>
      </c>
      <c r="D68" s="20">
        <v>36.3333333333333</v>
      </c>
      <c r="E68" s="20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6">
        <v>0</v>
      </c>
      <c r="L68" s="27">
        <v>0</v>
      </c>
      <c r="M68" s="27">
        <v>0</v>
      </c>
      <c r="N68" s="27">
        <v>0</v>
      </c>
      <c r="O68" s="27">
        <v>0</v>
      </c>
      <c r="P68" s="27">
        <v>-1</v>
      </c>
      <c r="Q68" s="28">
        <v>0</v>
      </c>
      <c r="R68" s="28">
        <v>0</v>
      </c>
      <c r="S68" s="28">
        <v>0</v>
      </c>
      <c r="T68" s="28">
        <v>0</v>
      </c>
      <c r="U68" s="20">
        <v>0</v>
      </c>
      <c r="V68" s="20">
        <v>35.3333333333333</v>
      </c>
      <c r="W68" s="20">
        <v>0</v>
      </c>
    </row>
    <row r="69" spans="1:24" x14ac:dyDescent="0.25">
      <c r="A69" t="s">
        <v>6</v>
      </c>
      <c r="B69">
        <v>1408</v>
      </c>
      <c r="C69" s="20">
        <v>570</v>
      </c>
      <c r="D69" s="20">
        <v>46.6666666666667</v>
      </c>
      <c r="E69" s="20">
        <v>0</v>
      </c>
      <c r="F69" s="25">
        <v>0</v>
      </c>
      <c r="G69" s="25">
        <v>0</v>
      </c>
      <c r="H69" s="25">
        <v>0</v>
      </c>
      <c r="I69" s="25">
        <v>0</v>
      </c>
      <c r="J69" s="25">
        <v>-30</v>
      </c>
      <c r="K69" s="26">
        <v>-29.6666666666667</v>
      </c>
      <c r="L69" s="27">
        <v>-28</v>
      </c>
      <c r="M69" s="27">
        <v>0</v>
      </c>
      <c r="N69" s="27">
        <v>0</v>
      </c>
      <c r="O69" s="27">
        <v>0</v>
      </c>
      <c r="P69" s="27">
        <v>0</v>
      </c>
      <c r="Q69" s="28">
        <v>0</v>
      </c>
      <c r="R69" s="28">
        <v>0</v>
      </c>
      <c r="S69" s="28">
        <v>0</v>
      </c>
      <c r="T69" s="28">
        <v>0</v>
      </c>
      <c r="U69" s="20">
        <v>510.33333333333297</v>
      </c>
      <c r="V69" s="20">
        <v>18.6666666666667</v>
      </c>
      <c r="W69" s="20">
        <v>0</v>
      </c>
    </row>
    <row r="70" spans="1:24" x14ac:dyDescent="0.25">
      <c r="A70" t="s">
        <v>6</v>
      </c>
      <c r="B70">
        <v>1436</v>
      </c>
      <c r="C70" s="20">
        <v>133.333333333333</v>
      </c>
      <c r="D70" s="20">
        <v>0</v>
      </c>
      <c r="E70" s="20">
        <v>0</v>
      </c>
      <c r="F70" s="25">
        <v>0</v>
      </c>
      <c r="G70" s="25">
        <v>0</v>
      </c>
      <c r="H70" s="25">
        <v>0</v>
      </c>
      <c r="I70" s="25">
        <v>0</v>
      </c>
      <c r="J70" s="25">
        <v>-4</v>
      </c>
      <c r="K70" s="26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8">
        <v>0</v>
      </c>
      <c r="R70" s="28">
        <v>0</v>
      </c>
      <c r="S70" s="28">
        <v>0</v>
      </c>
      <c r="T70" s="28">
        <v>0</v>
      </c>
      <c r="U70" s="20">
        <v>129.333333333333</v>
      </c>
      <c r="V70" s="20">
        <v>0</v>
      </c>
      <c r="W70" s="20">
        <v>0</v>
      </c>
    </row>
    <row r="71" spans="1:24" x14ac:dyDescent="0.25">
      <c r="A71" t="s">
        <v>6</v>
      </c>
      <c r="B71">
        <v>1642</v>
      </c>
      <c r="C71" s="20">
        <v>144.666666666667</v>
      </c>
      <c r="D71" s="20">
        <v>4.3333333333333304</v>
      </c>
      <c r="E71" s="20">
        <v>0</v>
      </c>
      <c r="F71" s="25">
        <v>0</v>
      </c>
      <c r="G71" s="25">
        <v>0</v>
      </c>
      <c r="H71" s="25">
        <v>0</v>
      </c>
      <c r="I71" s="25">
        <v>0</v>
      </c>
      <c r="J71" s="25">
        <v>-1</v>
      </c>
      <c r="K71" s="26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8">
        <v>0</v>
      </c>
      <c r="R71" s="28">
        <v>0</v>
      </c>
      <c r="S71" s="28">
        <v>0</v>
      </c>
      <c r="T71" s="28">
        <v>0</v>
      </c>
      <c r="U71" s="20">
        <v>143.666666666667</v>
      </c>
      <c r="V71" s="20">
        <v>4.3333333333333304</v>
      </c>
      <c r="W71" s="20">
        <v>0</v>
      </c>
    </row>
    <row r="72" spans="1:24" x14ac:dyDescent="0.25">
      <c r="A72" t="s">
        <v>6</v>
      </c>
      <c r="B72">
        <v>1934</v>
      </c>
      <c r="C72" s="20">
        <v>8.6666666666666696</v>
      </c>
      <c r="D72" s="20">
        <v>0</v>
      </c>
      <c r="E72" s="20">
        <v>0</v>
      </c>
      <c r="F72" s="25">
        <v>0</v>
      </c>
      <c r="G72" s="25">
        <v>0</v>
      </c>
      <c r="H72" s="25">
        <v>0</v>
      </c>
      <c r="I72" s="25">
        <v>-5</v>
      </c>
      <c r="J72" s="25">
        <v>0</v>
      </c>
      <c r="K72" s="26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8">
        <v>0</v>
      </c>
      <c r="R72" s="28">
        <v>0</v>
      </c>
      <c r="S72" s="28">
        <v>0</v>
      </c>
      <c r="T72" s="28">
        <v>0</v>
      </c>
      <c r="U72" s="20">
        <v>3.6666666666666701</v>
      </c>
      <c r="V72" s="20">
        <v>0</v>
      </c>
      <c r="W72" s="20">
        <v>0</v>
      </c>
    </row>
    <row r="73" spans="1:24" x14ac:dyDescent="0.25">
      <c r="A73" s="13" t="s">
        <v>6</v>
      </c>
      <c r="B73" s="13" t="s">
        <v>46</v>
      </c>
      <c r="C73" s="21">
        <f>SUM(C68:C72)</f>
        <v>856.66666666666663</v>
      </c>
      <c r="D73" s="21">
        <f t="shared" ref="D73:W73" si="19">SUM(D68:D72)</f>
        <v>87.333333333333329</v>
      </c>
      <c r="E73" s="21">
        <f t="shared" si="19"/>
        <v>0</v>
      </c>
      <c r="F73" s="22">
        <f t="shared" si="19"/>
        <v>0</v>
      </c>
      <c r="G73" s="22">
        <f t="shared" si="19"/>
        <v>0</v>
      </c>
      <c r="H73" s="22">
        <f t="shared" si="19"/>
        <v>0</v>
      </c>
      <c r="I73" s="22">
        <f t="shared" si="19"/>
        <v>-5</v>
      </c>
      <c r="J73" s="22">
        <f t="shared" ref="J73" si="20">SUM(J68:J72)</f>
        <v>-35</v>
      </c>
      <c r="K73" s="29">
        <f t="shared" si="19"/>
        <v>-29.6666666666667</v>
      </c>
      <c r="L73" s="23">
        <f t="shared" si="19"/>
        <v>-28</v>
      </c>
      <c r="M73" s="23">
        <f t="shared" si="19"/>
        <v>0</v>
      </c>
      <c r="N73" s="23">
        <f t="shared" si="19"/>
        <v>0</v>
      </c>
      <c r="O73" s="23">
        <f t="shared" si="19"/>
        <v>0</v>
      </c>
      <c r="P73" s="23">
        <f t="shared" ref="P73" si="21">SUM(P68:P72)</f>
        <v>-1</v>
      </c>
      <c r="Q73" s="24">
        <f t="shared" si="19"/>
        <v>0</v>
      </c>
      <c r="R73" s="24">
        <f t="shared" si="19"/>
        <v>0</v>
      </c>
      <c r="S73" s="24">
        <f t="shared" si="19"/>
        <v>0</v>
      </c>
      <c r="T73" s="24">
        <f t="shared" si="19"/>
        <v>0</v>
      </c>
      <c r="U73" s="21">
        <f t="shared" si="19"/>
        <v>786.99999999999955</v>
      </c>
      <c r="V73" s="21">
        <f t="shared" si="19"/>
        <v>58.333333333333329</v>
      </c>
      <c r="W73" s="21">
        <f t="shared" si="19"/>
        <v>0</v>
      </c>
    </row>
    <row r="74" spans="1:24" x14ac:dyDescent="0.25">
      <c r="C74" s="20"/>
      <c r="D74" s="20"/>
      <c r="E74" s="20"/>
      <c r="F74" s="25"/>
      <c r="G74" s="25"/>
      <c r="H74" s="25"/>
      <c r="I74" s="25"/>
      <c r="J74" s="25"/>
      <c r="K74" s="26"/>
      <c r="L74" s="27"/>
      <c r="M74" s="27"/>
      <c r="N74" s="27"/>
      <c r="O74" s="27"/>
      <c r="P74" s="27"/>
      <c r="Q74" s="28"/>
      <c r="R74" s="28"/>
      <c r="S74" s="28"/>
      <c r="T74" s="28"/>
      <c r="U74" s="20"/>
      <c r="V74" s="20"/>
      <c r="W74" s="20"/>
    </row>
    <row r="75" spans="1:24" x14ac:dyDescent="0.25">
      <c r="A75" t="s">
        <v>7</v>
      </c>
      <c r="B75">
        <v>1853</v>
      </c>
      <c r="C75" s="20">
        <v>0</v>
      </c>
      <c r="D75" s="20">
        <v>117.333333333333</v>
      </c>
      <c r="E75" s="20">
        <v>521.66666666666697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6">
        <v>0</v>
      </c>
      <c r="L75" s="27">
        <v>0</v>
      </c>
      <c r="M75" s="27">
        <v>0</v>
      </c>
      <c r="N75" s="27">
        <v>0</v>
      </c>
      <c r="O75" s="27">
        <v>-1</v>
      </c>
      <c r="P75" s="27">
        <v>0</v>
      </c>
      <c r="Q75" s="28">
        <v>0</v>
      </c>
      <c r="R75" s="28">
        <v>0</v>
      </c>
      <c r="S75" s="28">
        <v>0</v>
      </c>
      <c r="T75" s="28">
        <v>-7</v>
      </c>
      <c r="U75" s="20">
        <v>0</v>
      </c>
      <c r="V75" s="20">
        <v>116.333333333333</v>
      </c>
      <c r="W75" s="20">
        <v>514.66666666666697</v>
      </c>
    </row>
    <row r="76" spans="1:24" x14ac:dyDescent="0.25">
      <c r="A76" s="13" t="s">
        <v>7</v>
      </c>
      <c r="B76" s="13" t="s">
        <v>46</v>
      </c>
      <c r="C76" s="21">
        <f>SUM(C75)</f>
        <v>0</v>
      </c>
      <c r="D76" s="21">
        <f t="shared" ref="D76:W76" si="22">SUM(D75)</f>
        <v>117.333333333333</v>
      </c>
      <c r="E76" s="21">
        <f t="shared" si="22"/>
        <v>521.66666666666697</v>
      </c>
      <c r="F76" s="22">
        <f t="shared" si="22"/>
        <v>0</v>
      </c>
      <c r="G76" s="22">
        <f t="shared" si="22"/>
        <v>0</v>
      </c>
      <c r="H76" s="22">
        <f t="shared" si="22"/>
        <v>0</v>
      </c>
      <c r="I76" s="22">
        <f t="shared" si="22"/>
        <v>0</v>
      </c>
      <c r="J76" s="22">
        <f t="shared" ref="J76" si="23">SUM(J75)</f>
        <v>0</v>
      </c>
      <c r="K76" s="29">
        <f t="shared" si="22"/>
        <v>0</v>
      </c>
      <c r="L76" s="23">
        <f t="shared" si="22"/>
        <v>0</v>
      </c>
      <c r="M76" s="23">
        <f t="shared" si="22"/>
        <v>0</v>
      </c>
      <c r="N76" s="23">
        <f t="shared" si="22"/>
        <v>0</v>
      </c>
      <c r="O76" s="23">
        <f t="shared" si="22"/>
        <v>-1</v>
      </c>
      <c r="P76" s="23">
        <f t="shared" ref="P76" si="24">SUM(P75)</f>
        <v>0</v>
      </c>
      <c r="Q76" s="24">
        <f t="shared" si="22"/>
        <v>0</v>
      </c>
      <c r="R76" s="24">
        <f t="shared" si="22"/>
        <v>0</v>
      </c>
      <c r="S76" s="24">
        <f t="shared" si="22"/>
        <v>0</v>
      </c>
      <c r="T76" s="24">
        <f t="shared" si="22"/>
        <v>-7</v>
      </c>
      <c r="U76" s="21">
        <f t="shared" si="22"/>
        <v>0</v>
      </c>
      <c r="V76" s="21">
        <f t="shared" si="22"/>
        <v>116.333333333333</v>
      </c>
      <c r="W76" s="21">
        <f t="shared" si="22"/>
        <v>514.66666666666697</v>
      </c>
    </row>
    <row r="77" spans="1:24" x14ac:dyDescent="0.25">
      <c r="C77" s="20"/>
      <c r="D77" s="20"/>
      <c r="E77" s="20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8"/>
      <c r="R77" s="28"/>
      <c r="S77" s="28"/>
      <c r="T77" s="28"/>
      <c r="U77" s="20"/>
      <c r="V77" s="20"/>
      <c r="W77" s="20"/>
    </row>
    <row r="78" spans="1:24" x14ac:dyDescent="0.25">
      <c r="A78" t="s">
        <v>8</v>
      </c>
      <c r="B78">
        <v>1241</v>
      </c>
      <c r="C78" s="20">
        <v>126.333333333333</v>
      </c>
      <c r="D78" s="20">
        <v>44.3333333333333</v>
      </c>
      <c r="E78" s="20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6">
        <v>-8.3333333333333304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8">
        <v>0</v>
      </c>
      <c r="R78" s="28">
        <v>0</v>
      </c>
      <c r="S78" s="28">
        <v>0</v>
      </c>
      <c r="T78" s="28">
        <v>0</v>
      </c>
      <c r="U78" s="20">
        <v>118</v>
      </c>
      <c r="V78" s="20">
        <v>44.3333333333333</v>
      </c>
      <c r="W78" s="20">
        <v>0</v>
      </c>
    </row>
    <row r="79" spans="1:24" x14ac:dyDescent="0.25">
      <c r="A79" t="s">
        <v>8</v>
      </c>
      <c r="B79">
        <v>1253</v>
      </c>
      <c r="C79" s="20">
        <v>50.6666666666667</v>
      </c>
      <c r="D79" s="20">
        <v>52</v>
      </c>
      <c r="E79" s="20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6">
        <v>0</v>
      </c>
      <c r="L79" s="27">
        <v>-6.6666666666666696</v>
      </c>
      <c r="M79" s="27">
        <v>0</v>
      </c>
      <c r="N79" s="27">
        <v>0</v>
      </c>
      <c r="O79" s="27">
        <v>0</v>
      </c>
      <c r="P79" s="27">
        <v>-1</v>
      </c>
      <c r="Q79" s="28">
        <v>0</v>
      </c>
      <c r="R79" s="28">
        <v>0</v>
      </c>
      <c r="S79" s="28">
        <v>0</v>
      </c>
      <c r="T79" s="28">
        <v>0</v>
      </c>
      <c r="U79" s="20">
        <v>50.6666666666667</v>
      </c>
      <c r="V79" s="20">
        <v>44.3333333333333</v>
      </c>
      <c r="W79" s="20">
        <v>0</v>
      </c>
    </row>
    <row r="80" spans="1:24" x14ac:dyDescent="0.25">
      <c r="A80" t="s">
        <v>8</v>
      </c>
      <c r="B80">
        <v>1257</v>
      </c>
      <c r="C80" s="20">
        <v>931.33333333333303</v>
      </c>
      <c r="D80" s="20">
        <v>211.666666666667</v>
      </c>
      <c r="E80" s="20">
        <v>0</v>
      </c>
      <c r="F80" s="25">
        <v>0</v>
      </c>
      <c r="G80" s="25">
        <v>0</v>
      </c>
      <c r="H80" s="25">
        <v>0</v>
      </c>
      <c r="I80" s="25">
        <v>0</v>
      </c>
      <c r="J80" s="25">
        <v>-6</v>
      </c>
      <c r="K80" s="26">
        <v>-126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8">
        <v>0</v>
      </c>
      <c r="R80" s="28">
        <v>0</v>
      </c>
      <c r="S80" s="28">
        <v>0</v>
      </c>
      <c r="T80" s="28">
        <v>0</v>
      </c>
      <c r="U80" s="20">
        <v>799.33333333333303</v>
      </c>
      <c r="V80" s="20">
        <v>211.666666666667</v>
      </c>
      <c r="W80" s="20">
        <v>0</v>
      </c>
    </row>
    <row r="81" spans="1:23" x14ac:dyDescent="0.25">
      <c r="A81" t="s">
        <v>8</v>
      </c>
      <c r="B81">
        <v>1265</v>
      </c>
      <c r="C81" s="20">
        <v>183.666666666667</v>
      </c>
      <c r="D81" s="20">
        <v>0</v>
      </c>
      <c r="E81" s="20">
        <v>0</v>
      </c>
      <c r="F81" s="25">
        <v>0</v>
      </c>
      <c r="G81" s="25">
        <v>0</v>
      </c>
      <c r="H81" s="25">
        <v>0</v>
      </c>
      <c r="I81" s="25">
        <v>0</v>
      </c>
      <c r="J81" s="25">
        <v>-3</v>
      </c>
      <c r="K81" s="26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8">
        <v>0</v>
      </c>
      <c r="R81" s="28">
        <v>0</v>
      </c>
      <c r="S81" s="28">
        <v>0</v>
      </c>
      <c r="T81" s="28">
        <v>0</v>
      </c>
      <c r="U81" s="20">
        <v>180.666666666667</v>
      </c>
      <c r="V81" s="20">
        <v>0</v>
      </c>
      <c r="W81" s="20">
        <v>0</v>
      </c>
    </row>
    <row r="82" spans="1:23" x14ac:dyDescent="0.25">
      <c r="A82" t="s">
        <v>8</v>
      </c>
      <c r="B82">
        <v>1292</v>
      </c>
      <c r="C82" s="20">
        <v>0</v>
      </c>
      <c r="D82" s="20">
        <v>21</v>
      </c>
      <c r="E82" s="20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6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8">
        <v>0</v>
      </c>
      <c r="R82" s="28">
        <v>0</v>
      </c>
      <c r="S82" s="28">
        <v>0</v>
      </c>
      <c r="T82" s="28">
        <v>0</v>
      </c>
      <c r="U82" s="20">
        <v>0</v>
      </c>
      <c r="V82" s="20">
        <v>21</v>
      </c>
      <c r="W82" s="20">
        <v>0</v>
      </c>
    </row>
    <row r="83" spans="1:23" x14ac:dyDescent="0.25">
      <c r="A83" t="s">
        <v>8</v>
      </c>
      <c r="B83">
        <v>1299</v>
      </c>
      <c r="C83" s="20">
        <v>1864</v>
      </c>
      <c r="D83" s="20">
        <v>131.666666666667</v>
      </c>
      <c r="E83" s="20">
        <v>0</v>
      </c>
      <c r="F83" s="25">
        <v>0</v>
      </c>
      <c r="G83" s="25">
        <v>0</v>
      </c>
      <c r="H83" s="25">
        <v>0</v>
      </c>
      <c r="I83" s="25">
        <v>0</v>
      </c>
      <c r="J83" s="25">
        <v>-21</v>
      </c>
      <c r="K83" s="26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8">
        <v>0</v>
      </c>
      <c r="R83" s="28">
        <v>0</v>
      </c>
      <c r="S83" s="28">
        <v>0</v>
      </c>
      <c r="T83" s="28">
        <v>0</v>
      </c>
      <c r="U83" s="20">
        <v>1843</v>
      </c>
      <c r="V83" s="20">
        <v>131.666666666667</v>
      </c>
      <c r="W83" s="20">
        <v>0</v>
      </c>
    </row>
    <row r="84" spans="1:23" x14ac:dyDescent="0.25">
      <c r="A84" t="s">
        <v>8</v>
      </c>
      <c r="B84">
        <v>1303</v>
      </c>
      <c r="C84" s="20">
        <v>15</v>
      </c>
      <c r="D84" s="20">
        <v>0</v>
      </c>
      <c r="E84" s="20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6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8">
        <v>0</v>
      </c>
      <c r="R84" s="28">
        <v>0</v>
      </c>
      <c r="S84" s="28">
        <v>0</v>
      </c>
      <c r="T84" s="28">
        <v>0</v>
      </c>
      <c r="U84" s="20">
        <v>15</v>
      </c>
      <c r="V84" s="20">
        <v>0</v>
      </c>
      <c r="W84" s="20">
        <v>0</v>
      </c>
    </row>
    <row r="85" spans="1:23" x14ac:dyDescent="0.25">
      <c r="A85" t="s">
        <v>8</v>
      </c>
      <c r="B85">
        <v>1324</v>
      </c>
      <c r="C85" s="20">
        <v>196</v>
      </c>
      <c r="D85" s="20">
        <v>25.6666666666667</v>
      </c>
      <c r="E85" s="20">
        <v>0</v>
      </c>
      <c r="F85" s="25">
        <v>0</v>
      </c>
      <c r="G85" s="25">
        <v>0</v>
      </c>
      <c r="H85" s="25">
        <v>0</v>
      </c>
      <c r="I85" s="25">
        <v>0</v>
      </c>
      <c r="J85" s="25">
        <v>-2</v>
      </c>
      <c r="K85" s="26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8">
        <v>0</v>
      </c>
      <c r="R85" s="28">
        <v>0</v>
      </c>
      <c r="S85" s="28">
        <v>0</v>
      </c>
      <c r="T85" s="28">
        <v>0</v>
      </c>
      <c r="U85" s="20">
        <v>194</v>
      </c>
      <c r="V85" s="20">
        <v>25.6666666666667</v>
      </c>
      <c r="W85" s="20">
        <v>0</v>
      </c>
    </row>
    <row r="86" spans="1:23" x14ac:dyDescent="0.25">
      <c r="A86" t="s">
        <v>8</v>
      </c>
      <c r="B86">
        <v>1361</v>
      </c>
      <c r="C86" s="20">
        <v>0</v>
      </c>
      <c r="D86" s="20">
        <v>26</v>
      </c>
      <c r="E86" s="20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6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8">
        <v>0</v>
      </c>
      <c r="R86" s="28">
        <v>0</v>
      </c>
      <c r="S86" s="28">
        <v>0</v>
      </c>
      <c r="T86" s="28">
        <v>0</v>
      </c>
      <c r="U86" s="20">
        <v>0</v>
      </c>
      <c r="V86" s="20">
        <v>26</v>
      </c>
      <c r="W86" s="20">
        <v>0</v>
      </c>
    </row>
    <row r="87" spans="1:23" x14ac:dyDescent="0.25">
      <c r="A87" t="s">
        <v>8</v>
      </c>
      <c r="B87">
        <v>1362</v>
      </c>
      <c r="C87" s="20">
        <v>32.6666666666667</v>
      </c>
      <c r="D87" s="20">
        <v>38</v>
      </c>
      <c r="E87" s="20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6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8">
        <v>0</v>
      </c>
      <c r="R87" s="28">
        <v>0</v>
      </c>
      <c r="S87" s="28">
        <v>0</v>
      </c>
      <c r="T87" s="28">
        <v>0</v>
      </c>
      <c r="U87" s="20">
        <v>32.6666666666667</v>
      </c>
      <c r="V87" s="20">
        <v>38</v>
      </c>
      <c r="W87" s="20">
        <v>0</v>
      </c>
    </row>
    <row r="88" spans="1:23" x14ac:dyDescent="0.25">
      <c r="A88" t="s">
        <v>8</v>
      </c>
      <c r="B88">
        <v>1377</v>
      </c>
      <c r="C88" s="20">
        <v>0</v>
      </c>
      <c r="D88" s="20">
        <v>24</v>
      </c>
      <c r="E88" s="20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6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8">
        <v>0</v>
      </c>
      <c r="R88" s="28">
        <v>0</v>
      </c>
      <c r="S88" s="28">
        <v>0</v>
      </c>
      <c r="T88" s="28">
        <v>0</v>
      </c>
      <c r="U88" s="20">
        <v>0</v>
      </c>
      <c r="V88" s="20">
        <v>24</v>
      </c>
      <c r="W88" s="20">
        <v>0</v>
      </c>
    </row>
    <row r="89" spans="1:23" x14ac:dyDescent="0.25">
      <c r="A89" t="s">
        <v>8</v>
      </c>
      <c r="B89">
        <v>1383</v>
      </c>
      <c r="C89" s="20">
        <v>439.66666666666703</v>
      </c>
      <c r="D89" s="20">
        <v>59.3333333333333</v>
      </c>
      <c r="E89" s="20">
        <v>0</v>
      </c>
      <c r="F89" s="25">
        <v>0</v>
      </c>
      <c r="G89" s="25">
        <v>0</v>
      </c>
      <c r="H89" s="25">
        <v>0</v>
      </c>
      <c r="I89" s="25">
        <v>0</v>
      </c>
      <c r="J89" s="25">
        <v>-3</v>
      </c>
      <c r="K89" s="26">
        <v>0</v>
      </c>
      <c r="L89" s="27">
        <v>-4.3333333333333304</v>
      </c>
      <c r="M89" s="27">
        <v>0</v>
      </c>
      <c r="N89" s="27">
        <v>0</v>
      </c>
      <c r="O89" s="27">
        <v>0</v>
      </c>
      <c r="P89" s="27">
        <v>0</v>
      </c>
      <c r="Q89" s="28">
        <v>0</v>
      </c>
      <c r="R89" s="28">
        <v>0</v>
      </c>
      <c r="S89" s="28">
        <v>0</v>
      </c>
      <c r="T89" s="28">
        <v>0</v>
      </c>
      <c r="U89" s="20">
        <v>436.66666666666703</v>
      </c>
      <c r="V89" s="20">
        <v>55</v>
      </c>
      <c r="W89" s="20">
        <v>0</v>
      </c>
    </row>
    <row r="90" spans="1:23" x14ac:dyDescent="0.25">
      <c r="A90" t="s">
        <v>8</v>
      </c>
      <c r="B90">
        <v>1397</v>
      </c>
      <c r="C90" s="20">
        <v>505</v>
      </c>
      <c r="D90" s="20">
        <v>0</v>
      </c>
      <c r="E90" s="20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6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8">
        <v>0</v>
      </c>
      <c r="R90" s="28">
        <v>0</v>
      </c>
      <c r="S90" s="28">
        <v>0</v>
      </c>
      <c r="T90" s="28">
        <v>0</v>
      </c>
      <c r="U90" s="20">
        <v>505</v>
      </c>
      <c r="V90" s="20">
        <v>0</v>
      </c>
      <c r="W90" s="20">
        <v>0</v>
      </c>
    </row>
    <row r="91" spans="1:23" x14ac:dyDescent="0.25">
      <c r="A91" t="s">
        <v>8</v>
      </c>
      <c r="B91">
        <v>1404</v>
      </c>
      <c r="C91" s="20">
        <v>0</v>
      </c>
      <c r="D91" s="20">
        <v>0</v>
      </c>
      <c r="E91" s="20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6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8"/>
      <c r="R91" s="28">
        <v>0</v>
      </c>
      <c r="S91" s="28">
        <v>0</v>
      </c>
      <c r="T91" s="28">
        <v>0</v>
      </c>
      <c r="U91" s="20">
        <v>0</v>
      </c>
      <c r="V91" s="20">
        <v>0</v>
      </c>
      <c r="W91" s="20">
        <v>0</v>
      </c>
    </row>
    <row r="92" spans="1:23" x14ac:dyDescent="0.25">
      <c r="A92" t="s">
        <v>8</v>
      </c>
      <c r="B92">
        <v>1405</v>
      </c>
      <c r="C92" s="20">
        <v>1014.66666666667</v>
      </c>
      <c r="D92" s="20">
        <v>181.333333333333</v>
      </c>
      <c r="E92" s="20">
        <v>0</v>
      </c>
      <c r="F92" s="25">
        <v>0</v>
      </c>
      <c r="G92" s="25">
        <v>0</v>
      </c>
      <c r="H92" s="25">
        <v>0</v>
      </c>
      <c r="I92" s="25">
        <v>0</v>
      </c>
      <c r="J92" s="25">
        <v>-18</v>
      </c>
      <c r="K92" s="26">
        <v>-84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8">
        <v>0</v>
      </c>
      <c r="R92" s="28">
        <v>0</v>
      </c>
      <c r="S92" s="28">
        <v>0</v>
      </c>
      <c r="T92" s="28">
        <v>0</v>
      </c>
      <c r="U92" s="20">
        <v>912.66666666666697</v>
      </c>
      <c r="V92" s="20">
        <v>181.333333333333</v>
      </c>
      <c r="W92" s="20">
        <v>0</v>
      </c>
    </row>
    <row r="93" spans="1:23" x14ac:dyDescent="0.25">
      <c r="A93" t="s">
        <v>8</v>
      </c>
      <c r="B93">
        <v>1413</v>
      </c>
      <c r="C93" s="20">
        <v>434.33333333333297</v>
      </c>
      <c r="D93" s="20">
        <v>255.666666666667</v>
      </c>
      <c r="E93" s="20">
        <v>0</v>
      </c>
      <c r="F93" s="25">
        <v>0</v>
      </c>
      <c r="G93" s="25">
        <v>0</v>
      </c>
      <c r="H93" s="25">
        <v>0</v>
      </c>
      <c r="I93" s="25">
        <v>0</v>
      </c>
      <c r="J93" s="25">
        <v>-1</v>
      </c>
      <c r="K93" s="26">
        <v>-11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8">
        <v>0</v>
      </c>
      <c r="R93" s="28">
        <v>0</v>
      </c>
      <c r="S93" s="28">
        <v>0</v>
      </c>
      <c r="T93" s="28">
        <v>0</v>
      </c>
      <c r="U93" s="20">
        <v>422.33333333333297</v>
      </c>
      <c r="V93" s="20">
        <v>255.666666666667</v>
      </c>
      <c r="W93" s="20">
        <v>0</v>
      </c>
    </row>
    <row r="94" spans="1:23" x14ac:dyDescent="0.25">
      <c r="A94" t="s">
        <v>8</v>
      </c>
      <c r="B94">
        <v>1415</v>
      </c>
      <c r="C94" s="20">
        <v>793</v>
      </c>
      <c r="D94" s="20">
        <v>56.6666666666667</v>
      </c>
      <c r="E94" s="20">
        <v>0</v>
      </c>
      <c r="F94" s="25">
        <v>0</v>
      </c>
      <c r="G94" s="25">
        <v>0</v>
      </c>
      <c r="H94" s="25">
        <v>0</v>
      </c>
      <c r="I94" s="25">
        <v>0</v>
      </c>
      <c r="J94" s="25">
        <v>-7</v>
      </c>
      <c r="K94" s="26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8">
        <v>0</v>
      </c>
      <c r="R94" s="28">
        <v>0</v>
      </c>
      <c r="S94" s="28">
        <v>0</v>
      </c>
      <c r="T94" s="28">
        <v>0</v>
      </c>
      <c r="U94" s="20">
        <v>786</v>
      </c>
      <c r="V94" s="20">
        <v>56.6666666666667</v>
      </c>
      <c r="W94" s="20">
        <v>0</v>
      </c>
    </row>
    <row r="95" spans="1:23" x14ac:dyDescent="0.25">
      <c r="A95" t="s">
        <v>8</v>
      </c>
      <c r="B95">
        <v>1430</v>
      </c>
      <c r="C95" s="20">
        <v>140</v>
      </c>
      <c r="D95" s="20">
        <v>31.6666666666667</v>
      </c>
      <c r="E95" s="20">
        <v>0</v>
      </c>
      <c r="F95" s="25">
        <v>0</v>
      </c>
      <c r="G95" s="25">
        <v>0</v>
      </c>
      <c r="H95" s="25">
        <v>0</v>
      </c>
      <c r="I95" s="25">
        <v>0</v>
      </c>
      <c r="J95" s="25">
        <v>-1</v>
      </c>
      <c r="K95" s="26">
        <v>-22.3333333333333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8">
        <v>0</v>
      </c>
      <c r="R95" s="28">
        <v>0</v>
      </c>
      <c r="S95" s="28">
        <v>0</v>
      </c>
      <c r="T95" s="28">
        <v>0</v>
      </c>
      <c r="U95" s="20">
        <v>116.666666666667</v>
      </c>
      <c r="V95" s="20">
        <v>31.6666666666667</v>
      </c>
      <c r="W95" s="20">
        <v>0</v>
      </c>
    </row>
    <row r="96" spans="1:23" x14ac:dyDescent="0.25">
      <c r="A96" t="s">
        <v>8</v>
      </c>
      <c r="B96">
        <v>1438</v>
      </c>
      <c r="C96" s="20">
        <v>278</v>
      </c>
      <c r="D96" s="20">
        <v>62.3333333333333</v>
      </c>
      <c r="E96" s="20">
        <v>0</v>
      </c>
      <c r="F96" s="25">
        <v>0</v>
      </c>
      <c r="G96" s="25">
        <v>0</v>
      </c>
      <c r="H96" s="25">
        <v>0</v>
      </c>
      <c r="I96" s="25">
        <v>0</v>
      </c>
      <c r="J96" s="25">
        <v>-6</v>
      </c>
      <c r="K96" s="26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8">
        <v>0</v>
      </c>
      <c r="R96" s="28">
        <v>0</v>
      </c>
      <c r="S96" s="28">
        <v>0</v>
      </c>
      <c r="T96" s="28">
        <v>0</v>
      </c>
      <c r="U96" s="20">
        <v>272</v>
      </c>
      <c r="V96" s="20">
        <v>62.3333333333333</v>
      </c>
      <c r="W96" s="20">
        <v>0</v>
      </c>
    </row>
    <row r="97" spans="1:23" x14ac:dyDescent="0.25">
      <c r="A97" t="s">
        <v>8</v>
      </c>
      <c r="B97">
        <v>1451</v>
      </c>
      <c r="C97" s="20">
        <v>288.33333333333297</v>
      </c>
      <c r="D97" s="20">
        <v>63.3333333333333</v>
      </c>
      <c r="E97" s="20">
        <v>0</v>
      </c>
      <c r="F97" s="25">
        <v>0</v>
      </c>
      <c r="G97" s="25">
        <v>0</v>
      </c>
      <c r="H97" s="25">
        <v>0</v>
      </c>
      <c r="I97" s="25">
        <v>0</v>
      </c>
      <c r="J97" s="25">
        <v>-8</v>
      </c>
      <c r="K97" s="26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8">
        <v>0</v>
      </c>
      <c r="R97" s="28">
        <v>0</v>
      </c>
      <c r="S97" s="28">
        <v>0</v>
      </c>
      <c r="T97" s="28">
        <v>0</v>
      </c>
      <c r="U97" s="20">
        <v>280.33333333333297</v>
      </c>
      <c r="V97" s="20">
        <v>63.3333333333333</v>
      </c>
      <c r="W97" s="20">
        <v>0</v>
      </c>
    </row>
    <row r="98" spans="1:23" x14ac:dyDescent="0.25">
      <c r="A98" t="s">
        <v>8</v>
      </c>
      <c r="B98">
        <v>1461</v>
      </c>
      <c r="C98" s="20">
        <v>0</v>
      </c>
      <c r="D98" s="20">
        <v>3</v>
      </c>
      <c r="E98" s="20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6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8">
        <v>0</v>
      </c>
      <c r="R98" s="28">
        <v>0</v>
      </c>
      <c r="S98" s="28">
        <v>0</v>
      </c>
      <c r="T98" s="28">
        <v>0</v>
      </c>
      <c r="U98" s="20">
        <v>0</v>
      </c>
      <c r="V98" s="20">
        <v>3</v>
      </c>
      <c r="W98" s="20">
        <v>0</v>
      </c>
    </row>
    <row r="99" spans="1:23" x14ac:dyDescent="0.25">
      <c r="A99" t="s">
        <v>8</v>
      </c>
      <c r="B99">
        <v>1489</v>
      </c>
      <c r="C99" s="20">
        <v>530.33333333333303</v>
      </c>
      <c r="D99" s="20">
        <v>59.3333333333333</v>
      </c>
      <c r="E99" s="20">
        <v>0</v>
      </c>
      <c r="F99" s="25">
        <v>0</v>
      </c>
      <c r="G99" s="25">
        <v>0</v>
      </c>
      <c r="H99" s="25">
        <v>0</v>
      </c>
      <c r="I99" s="25">
        <v>0</v>
      </c>
      <c r="J99" s="25">
        <v>-13</v>
      </c>
      <c r="K99" s="26">
        <v>0</v>
      </c>
      <c r="L99" s="27">
        <v>-13.3333333333333</v>
      </c>
      <c r="M99" s="27">
        <v>0</v>
      </c>
      <c r="N99" s="27">
        <v>0</v>
      </c>
      <c r="O99" s="27">
        <v>0</v>
      </c>
      <c r="P99" s="27">
        <v>0</v>
      </c>
      <c r="Q99" s="28">
        <v>0</v>
      </c>
      <c r="R99" s="28">
        <v>0</v>
      </c>
      <c r="S99" s="28">
        <v>0</v>
      </c>
      <c r="T99" s="28">
        <v>0</v>
      </c>
      <c r="U99" s="20">
        <v>517.33333333333303</v>
      </c>
      <c r="V99" s="20">
        <v>46</v>
      </c>
      <c r="W99" s="20">
        <v>0</v>
      </c>
    </row>
    <row r="100" spans="1:23" x14ac:dyDescent="0.25">
      <c r="A100" t="s">
        <v>8</v>
      </c>
      <c r="B100">
        <v>1490</v>
      </c>
      <c r="C100" s="20">
        <v>4</v>
      </c>
      <c r="D100" s="20">
        <v>5.6666666666666696</v>
      </c>
      <c r="E100" s="20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6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8">
        <v>0</v>
      </c>
      <c r="R100" s="28">
        <v>0</v>
      </c>
      <c r="S100" s="28">
        <v>0</v>
      </c>
      <c r="T100" s="28">
        <v>0</v>
      </c>
      <c r="U100" s="20">
        <v>4</v>
      </c>
      <c r="V100" s="20">
        <v>5.6666666666666696</v>
      </c>
      <c r="W100" s="20">
        <v>0</v>
      </c>
    </row>
    <row r="101" spans="1:23" x14ac:dyDescent="0.25">
      <c r="A101" t="s">
        <v>8</v>
      </c>
      <c r="B101">
        <v>1499</v>
      </c>
      <c r="C101" s="20">
        <v>377.33333333333297</v>
      </c>
      <c r="D101" s="20">
        <v>87.6666666666667</v>
      </c>
      <c r="E101" s="20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-1</v>
      </c>
      <c r="K101" s="26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8">
        <v>0</v>
      </c>
      <c r="R101" s="28">
        <v>0</v>
      </c>
      <c r="S101" s="28">
        <v>0</v>
      </c>
      <c r="T101" s="28">
        <v>0</v>
      </c>
      <c r="U101" s="20">
        <v>376.33333333333297</v>
      </c>
      <c r="V101" s="20">
        <v>87.6666666666667</v>
      </c>
      <c r="W101" s="20">
        <v>0</v>
      </c>
    </row>
    <row r="102" spans="1:23" x14ac:dyDescent="0.25">
      <c r="A102" t="s">
        <v>8</v>
      </c>
      <c r="B102">
        <v>1514</v>
      </c>
      <c r="C102" s="20">
        <v>11.3333333333333</v>
      </c>
      <c r="D102" s="20">
        <v>16.6666666666667</v>
      </c>
      <c r="E102" s="20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6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8">
        <v>0</v>
      </c>
      <c r="R102" s="28">
        <v>0</v>
      </c>
      <c r="S102" s="28">
        <v>0</v>
      </c>
      <c r="T102" s="28">
        <v>0</v>
      </c>
      <c r="U102" s="20">
        <v>11.3333333333333</v>
      </c>
      <c r="V102" s="20">
        <v>16.6666666666667</v>
      </c>
      <c r="W102" s="20">
        <v>0</v>
      </c>
    </row>
    <row r="103" spans="1:23" x14ac:dyDescent="0.25">
      <c r="A103" t="s">
        <v>8</v>
      </c>
      <c r="B103">
        <v>1553</v>
      </c>
      <c r="C103" s="20">
        <v>1</v>
      </c>
      <c r="D103" s="20">
        <v>5</v>
      </c>
      <c r="E103" s="20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6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-1</v>
      </c>
      <c r="Q103" s="28">
        <v>0</v>
      </c>
      <c r="R103" s="28">
        <v>0</v>
      </c>
      <c r="S103" s="28">
        <v>0</v>
      </c>
      <c r="T103" s="28">
        <v>0</v>
      </c>
      <c r="U103" s="20">
        <v>1</v>
      </c>
      <c r="V103" s="20">
        <v>4</v>
      </c>
      <c r="W103" s="20">
        <v>0</v>
      </c>
    </row>
    <row r="104" spans="1:23" x14ac:dyDescent="0.25">
      <c r="A104" t="s">
        <v>8</v>
      </c>
      <c r="B104">
        <v>1580</v>
      </c>
      <c r="C104" s="20">
        <v>570</v>
      </c>
      <c r="D104" s="20">
        <v>0</v>
      </c>
      <c r="E104" s="20">
        <v>0</v>
      </c>
      <c r="F104" s="25">
        <v>-1.3333333333333299</v>
      </c>
      <c r="G104" s="25">
        <v>0</v>
      </c>
      <c r="H104" s="25">
        <v>0</v>
      </c>
      <c r="I104" s="25">
        <v>-58</v>
      </c>
      <c r="J104" s="25">
        <v>-14</v>
      </c>
      <c r="K104" s="26">
        <v>-56.3333333333333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8">
        <v>0</v>
      </c>
      <c r="R104" s="28">
        <v>0</v>
      </c>
      <c r="S104" s="28">
        <v>0</v>
      </c>
      <c r="T104" s="28">
        <v>0</v>
      </c>
      <c r="U104" s="20">
        <v>440.33333333333297</v>
      </c>
      <c r="V104" s="20">
        <v>0</v>
      </c>
      <c r="W104" s="20">
        <v>0</v>
      </c>
    </row>
    <row r="105" spans="1:23" x14ac:dyDescent="0.25">
      <c r="A105" t="s">
        <v>8</v>
      </c>
      <c r="B105">
        <v>1583</v>
      </c>
      <c r="C105" s="20">
        <v>673.66666666666697</v>
      </c>
      <c r="D105" s="20">
        <v>196</v>
      </c>
      <c r="E105" s="20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-7</v>
      </c>
      <c r="K105" s="26">
        <v>-138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8">
        <v>0</v>
      </c>
      <c r="R105" s="28">
        <v>0</v>
      </c>
      <c r="S105" s="28">
        <v>0</v>
      </c>
      <c r="T105" s="28">
        <v>0</v>
      </c>
      <c r="U105" s="20">
        <v>528.66666666666697</v>
      </c>
      <c r="V105" s="20">
        <v>196</v>
      </c>
      <c r="W105" s="20">
        <v>0</v>
      </c>
    </row>
    <row r="106" spans="1:23" x14ac:dyDescent="0.25">
      <c r="A106" t="s">
        <v>8</v>
      </c>
      <c r="B106">
        <v>1584</v>
      </c>
      <c r="C106" s="20">
        <v>0</v>
      </c>
      <c r="D106" s="20">
        <v>42.3333333333333</v>
      </c>
      <c r="E106" s="20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6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8">
        <v>0</v>
      </c>
      <c r="R106" s="28">
        <v>0</v>
      </c>
      <c r="S106" s="28">
        <v>0</v>
      </c>
      <c r="T106" s="28">
        <v>0</v>
      </c>
      <c r="U106" s="20">
        <v>0</v>
      </c>
      <c r="V106" s="20">
        <v>42.3333333333333</v>
      </c>
      <c r="W106" s="20">
        <v>0</v>
      </c>
    </row>
    <row r="107" spans="1:23" x14ac:dyDescent="0.25">
      <c r="A107" t="s">
        <v>8</v>
      </c>
      <c r="B107">
        <v>1585</v>
      </c>
      <c r="C107" s="20">
        <v>53.6666666666667</v>
      </c>
      <c r="D107" s="20">
        <v>50</v>
      </c>
      <c r="E107" s="20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6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8">
        <v>0</v>
      </c>
      <c r="R107" s="28">
        <v>0</v>
      </c>
      <c r="S107" s="28">
        <v>0</v>
      </c>
      <c r="T107" s="28">
        <v>0</v>
      </c>
      <c r="U107" s="20">
        <v>53.6666666666667</v>
      </c>
      <c r="V107" s="20">
        <v>50</v>
      </c>
      <c r="W107" s="20">
        <v>0</v>
      </c>
    </row>
    <row r="108" spans="1:23" x14ac:dyDescent="0.25">
      <c r="A108" t="s">
        <v>8</v>
      </c>
      <c r="B108">
        <v>1604</v>
      </c>
      <c r="C108" s="20">
        <v>0</v>
      </c>
      <c r="D108" s="20">
        <v>34</v>
      </c>
      <c r="E108" s="20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6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8">
        <v>0</v>
      </c>
      <c r="R108" s="28">
        <v>0</v>
      </c>
      <c r="S108" s="28">
        <v>0</v>
      </c>
      <c r="T108" s="28">
        <v>0</v>
      </c>
      <c r="U108" s="20">
        <v>0</v>
      </c>
      <c r="V108" s="20">
        <v>34</v>
      </c>
      <c r="W108" s="20">
        <v>0</v>
      </c>
    </row>
    <row r="109" spans="1:23" x14ac:dyDescent="0.25">
      <c r="A109" t="s">
        <v>8</v>
      </c>
      <c r="B109">
        <v>1655</v>
      </c>
      <c r="C109" s="20">
        <v>42</v>
      </c>
      <c r="D109" s="20">
        <v>35.6666666666667</v>
      </c>
      <c r="E109" s="20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6">
        <v>0</v>
      </c>
      <c r="L109" s="27">
        <v>-1.3333333333333299</v>
      </c>
      <c r="M109" s="27">
        <v>0</v>
      </c>
      <c r="N109" s="27">
        <v>0</v>
      </c>
      <c r="O109" s="27">
        <v>0</v>
      </c>
      <c r="P109" s="27">
        <v>0</v>
      </c>
      <c r="Q109" s="28">
        <v>0</v>
      </c>
      <c r="R109" s="28">
        <v>0</v>
      </c>
      <c r="S109" s="28">
        <v>0</v>
      </c>
      <c r="T109" s="28">
        <v>0</v>
      </c>
      <c r="U109" s="20">
        <v>42</v>
      </c>
      <c r="V109" s="20">
        <v>34.3333333333333</v>
      </c>
      <c r="W109" s="20">
        <v>0</v>
      </c>
    </row>
    <row r="110" spans="1:23" x14ac:dyDescent="0.25">
      <c r="A110" t="s">
        <v>8</v>
      </c>
      <c r="B110">
        <v>1670</v>
      </c>
      <c r="C110" s="20">
        <v>0</v>
      </c>
      <c r="D110" s="20">
        <v>3</v>
      </c>
      <c r="E110" s="20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6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8">
        <v>0</v>
      </c>
      <c r="R110" s="28">
        <v>0</v>
      </c>
      <c r="S110" s="28">
        <v>0</v>
      </c>
      <c r="T110" s="28">
        <v>0</v>
      </c>
      <c r="U110" s="20">
        <v>0</v>
      </c>
      <c r="V110" s="20">
        <v>3</v>
      </c>
      <c r="W110" s="20">
        <v>0</v>
      </c>
    </row>
    <row r="111" spans="1:23" x14ac:dyDescent="0.25">
      <c r="A111" t="s">
        <v>8</v>
      </c>
      <c r="B111">
        <v>1680</v>
      </c>
      <c r="C111" s="20">
        <v>26.3333333333333</v>
      </c>
      <c r="D111" s="20">
        <v>0</v>
      </c>
      <c r="E111" s="20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6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8">
        <v>0</v>
      </c>
      <c r="R111" s="28">
        <v>0</v>
      </c>
      <c r="S111" s="28">
        <v>0</v>
      </c>
      <c r="T111" s="28">
        <v>0</v>
      </c>
      <c r="U111" s="20">
        <v>26.3333333333333</v>
      </c>
      <c r="V111" s="20">
        <v>0</v>
      </c>
      <c r="W111" s="20">
        <v>0</v>
      </c>
    </row>
    <row r="112" spans="1:23" x14ac:dyDescent="0.25">
      <c r="A112" t="s">
        <v>8</v>
      </c>
      <c r="B112">
        <v>1687</v>
      </c>
      <c r="C112" s="20">
        <v>447.66666666666703</v>
      </c>
      <c r="D112" s="20">
        <v>125</v>
      </c>
      <c r="E112" s="20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-2</v>
      </c>
      <c r="K112" s="26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8">
        <v>0</v>
      </c>
      <c r="R112" s="28">
        <v>0</v>
      </c>
      <c r="S112" s="28">
        <v>0</v>
      </c>
      <c r="T112" s="28">
        <v>0</v>
      </c>
      <c r="U112" s="20">
        <v>445.66666666666703</v>
      </c>
      <c r="V112" s="20">
        <v>125</v>
      </c>
      <c r="W112" s="20">
        <v>0</v>
      </c>
    </row>
    <row r="113" spans="1:23" x14ac:dyDescent="0.25">
      <c r="A113" t="s">
        <v>8</v>
      </c>
      <c r="B113">
        <v>1710</v>
      </c>
      <c r="C113" s="20">
        <v>813</v>
      </c>
      <c r="D113" s="20">
        <v>44.3333333333333</v>
      </c>
      <c r="E113" s="20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-16</v>
      </c>
      <c r="K113" s="26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8">
        <v>0</v>
      </c>
      <c r="R113" s="28">
        <v>0</v>
      </c>
      <c r="S113" s="28">
        <v>0</v>
      </c>
      <c r="T113" s="28">
        <v>0</v>
      </c>
      <c r="U113" s="20">
        <v>797</v>
      </c>
      <c r="V113" s="20">
        <v>44.3333333333333</v>
      </c>
      <c r="W113" s="20">
        <v>0</v>
      </c>
    </row>
    <row r="114" spans="1:23" x14ac:dyDescent="0.25">
      <c r="A114" t="s">
        <v>8</v>
      </c>
      <c r="B114">
        <v>1715</v>
      </c>
      <c r="C114" s="20">
        <v>142.666666666667</v>
      </c>
      <c r="D114" s="20">
        <v>26.3333333333333</v>
      </c>
      <c r="E114" s="20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6">
        <v>-36.6666666666667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8">
        <v>0</v>
      </c>
      <c r="R114" s="28">
        <v>0</v>
      </c>
      <c r="S114" s="28">
        <v>0</v>
      </c>
      <c r="T114" s="28">
        <v>0</v>
      </c>
      <c r="U114" s="20">
        <v>106</v>
      </c>
      <c r="V114" s="20">
        <v>26.3333333333333</v>
      </c>
      <c r="W114" s="20">
        <v>0</v>
      </c>
    </row>
    <row r="115" spans="1:23" x14ac:dyDescent="0.25">
      <c r="A115" t="s">
        <v>8</v>
      </c>
      <c r="B115">
        <v>1729</v>
      </c>
      <c r="C115" s="20">
        <v>1</v>
      </c>
      <c r="D115" s="20">
        <v>7</v>
      </c>
      <c r="E115" s="20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6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8">
        <v>0</v>
      </c>
      <c r="R115" s="28">
        <v>0</v>
      </c>
      <c r="S115" s="28">
        <v>0</v>
      </c>
      <c r="T115" s="28">
        <v>0</v>
      </c>
      <c r="U115" s="20">
        <v>1</v>
      </c>
      <c r="V115" s="20">
        <v>7</v>
      </c>
      <c r="W115" s="20">
        <v>0</v>
      </c>
    </row>
    <row r="116" spans="1:23" x14ac:dyDescent="0.25">
      <c r="A116" t="s">
        <v>8</v>
      </c>
      <c r="B116">
        <v>1771</v>
      </c>
      <c r="C116" s="20">
        <v>3</v>
      </c>
      <c r="D116" s="20">
        <v>18.6666666666667</v>
      </c>
      <c r="E116" s="20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6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8">
        <v>0</v>
      </c>
      <c r="R116" s="28">
        <v>0</v>
      </c>
      <c r="S116" s="28">
        <v>0</v>
      </c>
      <c r="T116" s="28">
        <v>0</v>
      </c>
      <c r="U116" s="20">
        <v>3</v>
      </c>
      <c r="V116" s="20">
        <v>18.6666666666667</v>
      </c>
      <c r="W116" s="20">
        <v>0</v>
      </c>
    </row>
    <row r="117" spans="1:23" x14ac:dyDescent="0.25">
      <c r="A117" t="s">
        <v>8</v>
      </c>
      <c r="B117">
        <v>1787</v>
      </c>
      <c r="C117" s="20">
        <v>0</v>
      </c>
      <c r="D117" s="20">
        <v>20.3333333333333</v>
      </c>
      <c r="E117" s="20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6">
        <v>0</v>
      </c>
      <c r="L117" s="27">
        <v>-10.3333333333333</v>
      </c>
      <c r="M117" s="27">
        <v>0</v>
      </c>
      <c r="N117" s="27">
        <v>0</v>
      </c>
      <c r="O117" s="27">
        <v>0</v>
      </c>
      <c r="P117" s="27">
        <v>0</v>
      </c>
      <c r="Q117" s="28">
        <v>0</v>
      </c>
      <c r="R117" s="28">
        <v>0</v>
      </c>
      <c r="S117" s="28">
        <v>0</v>
      </c>
      <c r="T117" s="28">
        <v>0</v>
      </c>
      <c r="U117" s="20">
        <v>0</v>
      </c>
      <c r="V117" s="20">
        <v>10</v>
      </c>
      <c r="W117" s="20">
        <v>0</v>
      </c>
    </row>
    <row r="118" spans="1:23" x14ac:dyDescent="0.25">
      <c r="A118" t="s">
        <v>8</v>
      </c>
      <c r="B118">
        <v>1864</v>
      </c>
      <c r="C118" s="20">
        <v>161.666666666667</v>
      </c>
      <c r="D118" s="20">
        <v>62.3333333333333</v>
      </c>
      <c r="E118" s="20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-4</v>
      </c>
      <c r="K118" s="26">
        <v>-42.3333333333333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8">
        <v>0</v>
      </c>
      <c r="R118" s="28">
        <v>0</v>
      </c>
      <c r="S118" s="28">
        <v>0</v>
      </c>
      <c r="T118" s="28">
        <v>0</v>
      </c>
      <c r="U118" s="20">
        <v>115.333333333333</v>
      </c>
      <c r="V118" s="20">
        <v>62.3333333333333</v>
      </c>
      <c r="W118" s="20">
        <v>0</v>
      </c>
    </row>
    <row r="119" spans="1:23" x14ac:dyDescent="0.25">
      <c r="A119" t="s">
        <v>8</v>
      </c>
      <c r="B119">
        <v>1872</v>
      </c>
      <c r="C119" s="20">
        <v>59.6666666666667</v>
      </c>
      <c r="D119" s="20">
        <v>36.6666666666667</v>
      </c>
      <c r="E119" s="20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-4</v>
      </c>
      <c r="K119" s="26">
        <v>-7</v>
      </c>
      <c r="L119" s="27">
        <v>-3.6666666666666701</v>
      </c>
      <c r="M119" s="27">
        <v>0</v>
      </c>
      <c r="N119" s="27">
        <v>0</v>
      </c>
      <c r="O119" s="27">
        <v>0</v>
      </c>
      <c r="P119" s="27">
        <v>0</v>
      </c>
      <c r="Q119" s="28">
        <v>0</v>
      </c>
      <c r="R119" s="28">
        <v>0</v>
      </c>
      <c r="S119" s="28">
        <v>0</v>
      </c>
      <c r="T119" s="28">
        <v>0</v>
      </c>
      <c r="U119" s="20">
        <v>48.6666666666667</v>
      </c>
      <c r="V119" s="20">
        <v>33</v>
      </c>
      <c r="W119" s="20">
        <v>0</v>
      </c>
    </row>
    <row r="120" spans="1:23" x14ac:dyDescent="0.25">
      <c r="A120" t="s">
        <v>8</v>
      </c>
      <c r="B120">
        <v>1927</v>
      </c>
      <c r="C120" s="20">
        <v>7</v>
      </c>
      <c r="D120" s="20">
        <v>11.3333333333333</v>
      </c>
      <c r="E120" s="20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6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8">
        <v>0</v>
      </c>
      <c r="R120" s="28">
        <v>0</v>
      </c>
      <c r="S120" s="28">
        <v>0</v>
      </c>
      <c r="T120" s="28">
        <v>0</v>
      </c>
      <c r="U120" s="20">
        <v>7</v>
      </c>
      <c r="V120" s="20">
        <v>11.3333333333333</v>
      </c>
      <c r="W120" s="20">
        <v>0</v>
      </c>
    </row>
    <row r="121" spans="1:23" x14ac:dyDescent="0.25">
      <c r="A121" t="s">
        <v>8</v>
      </c>
      <c r="B121">
        <v>1948</v>
      </c>
      <c r="C121" s="20">
        <v>0</v>
      </c>
      <c r="D121" s="20">
        <v>58</v>
      </c>
      <c r="E121" s="20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6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8">
        <v>0</v>
      </c>
      <c r="R121" s="28">
        <v>0</v>
      </c>
      <c r="S121" s="28">
        <v>0</v>
      </c>
      <c r="T121" s="28">
        <v>0</v>
      </c>
      <c r="U121" s="20">
        <v>0</v>
      </c>
      <c r="V121" s="20">
        <v>58</v>
      </c>
      <c r="W121" s="20">
        <v>0</v>
      </c>
    </row>
    <row r="122" spans="1:23" x14ac:dyDescent="0.25">
      <c r="A122" t="s">
        <v>8</v>
      </c>
      <c r="B122">
        <v>1954</v>
      </c>
      <c r="C122" s="20">
        <v>0</v>
      </c>
      <c r="D122" s="20">
        <v>2</v>
      </c>
      <c r="E122" s="20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6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8">
        <v>0</v>
      </c>
      <c r="R122" s="28">
        <v>0</v>
      </c>
      <c r="S122" s="28">
        <v>0</v>
      </c>
      <c r="T122" s="28">
        <v>0</v>
      </c>
      <c r="U122" s="20">
        <v>0</v>
      </c>
      <c r="V122" s="20">
        <v>2</v>
      </c>
      <c r="W122" s="20">
        <v>0</v>
      </c>
    </row>
    <row r="123" spans="1:23" x14ac:dyDescent="0.25">
      <c r="A123" t="s">
        <v>8</v>
      </c>
      <c r="B123">
        <v>1958</v>
      </c>
      <c r="C123" s="20">
        <v>2</v>
      </c>
      <c r="D123" s="20">
        <v>14</v>
      </c>
      <c r="E123" s="20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6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8">
        <v>0</v>
      </c>
      <c r="R123" s="28">
        <v>0</v>
      </c>
      <c r="S123" s="28">
        <v>0</v>
      </c>
      <c r="T123" s="28">
        <v>0</v>
      </c>
      <c r="U123" s="20">
        <v>2</v>
      </c>
      <c r="V123" s="20">
        <v>14</v>
      </c>
      <c r="W123" s="20">
        <v>0</v>
      </c>
    </row>
    <row r="124" spans="1:23" x14ac:dyDescent="0.25">
      <c r="A124" t="s">
        <v>8</v>
      </c>
      <c r="B124">
        <v>1968</v>
      </c>
      <c r="C124" s="20">
        <v>0</v>
      </c>
      <c r="D124" s="20">
        <v>51</v>
      </c>
      <c r="E124" s="20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6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8">
        <v>0</v>
      </c>
      <c r="R124" s="28">
        <v>0</v>
      </c>
      <c r="S124" s="28">
        <v>0</v>
      </c>
      <c r="T124" s="28">
        <v>0</v>
      </c>
      <c r="U124" s="20">
        <v>0</v>
      </c>
      <c r="V124" s="20">
        <v>51</v>
      </c>
      <c r="W124" s="20">
        <v>0</v>
      </c>
    </row>
    <row r="125" spans="1:23" x14ac:dyDescent="0.25">
      <c r="A125" t="s">
        <v>8</v>
      </c>
      <c r="B125">
        <v>1982</v>
      </c>
      <c r="C125" s="20">
        <v>14</v>
      </c>
      <c r="D125" s="20">
        <v>0</v>
      </c>
      <c r="E125" s="20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6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8">
        <v>0</v>
      </c>
      <c r="R125" s="28">
        <v>0</v>
      </c>
      <c r="S125" s="28">
        <v>0</v>
      </c>
      <c r="T125" s="28">
        <v>0</v>
      </c>
      <c r="U125" s="20">
        <v>14</v>
      </c>
      <c r="V125" s="20">
        <v>0</v>
      </c>
      <c r="W125" s="20">
        <v>0</v>
      </c>
    </row>
    <row r="126" spans="1:23" x14ac:dyDescent="0.25">
      <c r="A126" t="s">
        <v>8</v>
      </c>
      <c r="B126">
        <v>1985</v>
      </c>
      <c r="C126" s="20">
        <v>6</v>
      </c>
      <c r="D126" s="20">
        <v>18</v>
      </c>
      <c r="E126" s="20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6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8">
        <v>0</v>
      </c>
      <c r="R126" s="28">
        <v>0</v>
      </c>
      <c r="S126" s="28">
        <v>0</v>
      </c>
      <c r="T126" s="28">
        <v>0</v>
      </c>
      <c r="U126" s="20">
        <v>6</v>
      </c>
      <c r="V126" s="20">
        <v>18</v>
      </c>
      <c r="W126" s="20">
        <v>0</v>
      </c>
    </row>
    <row r="127" spans="1:23" x14ac:dyDescent="0.25">
      <c r="A127" s="13" t="s">
        <v>8</v>
      </c>
      <c r="B127" s="13" t="s">
        <v>46</v>
      </c>
      <c r="C127" s="21">
        <f t="shared" ref="C127:W127" si="25">SUM(C78:C126)</f>
        <v>11240.000000000005</v>
      </c>
      <c r="D127" s="21">
        <f t="shared" si="25"/>
        <v>2318.0000000000009</v>
      </c>
      <c r="E127" s="21">
        <f t="shared" si="25"/>
        <v>0</v>
      </c>
      <c r="F127" s="22">
        <f t="shared" si="25"/>
        <v>-1.3333333333333299</v>
      </c>
      <c r="G127" s="22">
        <f t="shared" si="25"/>
        <v>0</v>
      </c>
      <c r="H127" s="22">
        <f t="shared" si="25"/>
        <v>0</v>
      </c>
      <c r="I127" s="22">
        <f t="shared" si="25"/>
        <v>-58</v>
      </c>
      <c r="J127" s="22">
        <f t="shared" si="25"/>
        <v>-137</v>
      </c>
      <c r="K127" s="29">
        <f t="shared" si="25"/>
        <v>-531.99999999999989</v>
      </c>
      <c r="L127" s="23">
        <f t="shared" si="25"/>
        <v>-39.6666666666666</v>
      </c>
      <c r="M127" s="23">
        <f t="shared" si="25"/>
        <v>0</v>
      </c>
      <c r="N127" s="23">
        <f t="shared" si="25"/>
        <v>0</v>
      </c>
      <c r="O127" s="23">
        <f t="shared" si="25"/>
        <v>0</v>
      </c>
      <c r="P127" s="23">
        <f t="shared" si="25"/>
        <v>-2</v>
      </c>
      <c r="Q127" s="24">
        <f t="shared" si="25"/>
        <v>0</v>
      </c>
      <c r="R127" s="24">
        <f t="shared" si="25"/>
        <v>0</v>
      </c>
      <c r="S127" s="24">
        <f t="shared" si="25"/>
        <v>0</v>
      </c>
      <c r="T127" s="24">
        <f t="shared" si="25"/>
        <v>0</v>
      </c>
      <c r="U127" s="21">
        <f t="shared" si="25"/>
        <v>10511.666666666666</v>
      </c>
      <c r="V127" s="21">
        <f t="shared" si="25"/>
        <v>2276.3333333333339</v>
      </c>
      <c r="W127" s="21">
        <f t="shared" si="25"/>
        <v>0</v>
      </c>
    </row>
    <row r="128" spans="1:23" x14ac:dyDescent="0.25">
      <c r="C128" s="20"/>
      <c r="D128" s="20"/>
      <c r="E128" s="20"/>
      <c r="F128" s="25"/>
      <c r="G128" s="25"/>
      <c r="H128" s="25"/>
      <c r="I128" s="25"/>
      <c r="J128" s="25"/>
      <c r="K128" s="26"/>
      <c r="L128" s="27"/>
      <c r="M128" s="27"/>
      <c r="N128" s="27"/>
      <c r="O128" s="27"/>
      <c r="P128" s="27"/>
      <c r="Q128" s="28"/>
      <c r="R128" s="28"/>
      <c r="S128" s="28"/>
      <c r="T128" s="28"/>
      <c r="U128" s="20"/>
      <c r="V128" s="20"/>
      <c r="W128" s="20"/>
    </row>
    <row r="129" spans="1:23" x14ac:dyDescent="0.25">
      <c r="A129" t="s">
        <v>9</v>
      </c>
      <c r="B129">
        <v>1605</v>
      </c>
      <c r="C129" s="20">
        <v>1743.6666666666699</v>
      </c>
      <c r="D129" s="20">
        <v>0</v>
      </c>
      <c r="E129" s="20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-1</v>
      </c>
      <c r="K129" s="26">
        <v>-29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8">
        <v>0</v>
      </c>
      <c r="R129" s="28">
        <v>0</v>
      </c>
      <c r="S129" s="28">
        <v>0</v>
      </c>
      <c r="T129" s="28">
        <v>0</v>
      </c>
      <c r="U129" s="20">
        <v>1713.6666666666699</v>
      </c>
      <c r="V129" s="20">
        <v>0</v>
      </c>
      <c r="W129" s="20">
        <v>0</v>
      </c>
    </row>
    <row r="130" spans="1:23" x14ac:dyDescent="0.25">
      <c r="A130" s="13" t="s">
        <v>9</v>
      </c>
      <c r="B130" s="13" t="s">
        <v>46</v>
      </c>
      <c r="C130" s="21">
        <f>SUM(C129)</f>
        <v>1743.6666666666699</v>
      </c>
      <c r="D130" s="21">
        <f t="shared" ref="D130:W130" si="26">SUM(D129)</f>
        <v>0</v>
      </c>
      <c r="E130" s="21">
        <f t="shared" si="26"/>
        <v>0</v>
      </c>
      <c r="F130" s="22">
        <f t="shared" si="26"/>
        <v>0</v>
      </c>
      <c r="G130" s="22">
        <f t="shared" si="26"/>
        <v>0</v>
      </c>
      <c r="H130" s="22">
        <f t="shared" si="26"/>
        <v>0</v>
      </c>
      <c r="I130" s="22">
        <f t="shared" si="26"/>
        <v>0</v>
      </c>
      <c r="J130" s="22">
        <f t="shared" ref="J130" si="27">SUM(J129)</f>
        <v>-1</v>
      </c>
      <c r="K130" s="29">
        <f t="shared" si="26"/>
        <v>-29</v>
      </c>
      <c r="L130" s="23">
        <f t="shared" si="26"/>
        <v>0</v>
      </c>
      <c r="M130" s="23">
        <f t="shared" si="26"/>
        <v>0</v>
      </c>
      <c r="N130" s="23">
        <f t="shared" si="26"/>
        <v>0</v>
      </c>
      <c r="O130" s="23">
        <f t="shared" si="26"/>
        <v>0</v>
      </c>
      <c r="P130" s="23">
        <f t="shared" ref="P130" si="28">SUM(P129)</f>
        <v>0</v>
      </c>
      <c r="Q130" s="24">
        <f t="shared" si="26"/>
        <v>0</v>
      </c>
      <c r="R130" s="24">
        <f t="shared" si="26"/>
        <v>0</v>
      </c>
      <c r="S130" s="24">
        <f t="shared" si="26"/>
        <v>0</v>
      </c>
      <c r="T130" s="24">
        <f t="shared" si="26"/>
        <v>0</v>
      </c>
      <c r="U130" s="21">
        <f t="shared" si="26"/>
        <v>1713.6666666666699</v>
      </c>
      <c r="V130" s="21">
        <f t="shared" si="26"/>
        <v>0</v>
      </c>
      <c r="W130" s="21">
        <f t="shared" si="26"/>
        <v>0</v>
      </c>
    </row>
    <row r="131" spans="1:23" x14ac:dyDescent="0.25">
      <c r="C131" s="20"/>
      <c r="D131" s="20"/>
      <c r="E131" s="20"/>
      <c r="F131" s="25"/>
      <c r="G131" s="25"/>
      <c r="H131" s="25"/>
      <c r="I131" s="25"/>
      <c r="J131" s="25"/>
      <c r="K131" s="26"/>
      <c r="L131" s="27"/>
      <c r="M131" s="27"/>
      <c r="N131" s="27"/>
      <c r="O131" s="27"/>
      <c r="P131" s="27"/>
      <c r="Q131" s="28"/>
      <c r="R131" s="28"/>
      <c r="S131" s="28"/>
      <c r="T131" s="28"/>
      <c r="U131" s="20"/>
      <c r="V131" s="20"/>
      <c r="W131" s="20"/>
    </row>
    <row r="132" spans="1:23" x14ac:dyDescent="0.25">
      <c r="A132" t="s">
        <v>10</v>
      </c>
      <c r="B132">
        <v>1581</v>
      </c>
      <c r="C132" s="20">
        <v>1585.3333333333301</v>
      </c>
      <c r="D132" s="20">
        <v>182.333333333333</v>
      </c>
      <c r="E132" s="20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-14</v>
      </c>
      <c r="K132" s="26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8">
        <v>0</v>
      </c>
      <c r="R132" s="28">
        <v>0</v>
      </c>
      <c r="S132" s="28">
        <v>0</v>
      </c>
      <c r="T132" s="28">
        <v>0</v>
      </c>
      <c r="U132" s="20">
        <v>1571.3333333333301</v>
      </c>
      <c r="V132" s="20">
        <v>182.333333333333</v>
      </c>
      <c r="W132" s="20">
        <v>0</v>
      </c>
    </row>
    <row r="133" spans="1:23" x14ac:dyDescent="0.25">
      <c r="A133" t="s">
        <v>10</v>
      </c>
      <c r="B133">
        <v>1679</v>
      </c>
      <c r="C133" s="20">
        <v>240.666666666667</v>
      </c>
      <c r="D133" s="20">
        <v>94.3333333333333</v>
      </c>
      <c r="E133" s="20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-5</v>
      </c>
      <c r="K133" s="26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8">
        <v>0</v>
      </c>
      <c r="R133" s="28">
        <v>0</v>
      </c>
      <c r="S133" s="28">
        <v>0</v>
      </c>
      <c r="T133" s="28">
        <v>0</v>
      </c>
      <c r="U133" s="20">
        <v>235.666666666667</v>
      </c>
      <c r="V133" s="20">
        <v>94.3333333333333</v>
      </c>
      <c r="W133" s="20">
        <v>0</v>
      </c>
    </row>
    <row r="134" spans="1:23" x14ac:dyDescent="0.25">
      <c r="A134" t="s">
        <v>10</v>
      </c>
      <c r="B134">
        <v>1682</v>
      </c>
      <c r="C134" s="20">
        <v>10</v>
      </c>
      <c r="D134" s="20">
        <v>0</v>
      </c>
      <c r="E134" s="20">
        <v>0</v>
      </c>
      <c r="F134" s="25">
        <v>0</v>
      </c>
      <c r="G134" s="25">
        <v>0</v>
      </c>
      <c r="H134" s="25">
        <v>0</v>
      </c>
      <c r="I134" s="25">
        <v>-1</v>
      </c>
      <c r="J134" s="25">
        <v>0</v>
      </c>
      <c r="K134" s="26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8">
        <v>0</v>
      </c>
      <c r="R134" s="28">
        <v>0</v>
      </c>
      <c r="S134" s="28">
        <v>0</v>
      </c>
      <c r="T134" s="28">
        <v>0</v>
      </c>
      <c r="U134" s="20">
        <v>9</v>
      </c>
      <c r="V134" s="20">
        <v>0</v>
      </c>
      <c r="W134" s="20">
        <v>0</v>
      </c>
    </row>
    <row r="135" spans="1:23" x14ac:dyDescent="0.25">
      <c r="A135" t="s">
        <v>10</v>
      </c>
      <c r="B135">
        <v>1714</v>
      </c>
      <c r="C135" s="20">
        <v>301.66666666666703</v>
      </c>
      <c r="D135" s="20">
        <v>63.3333333333333</v>
      </c>
      <c r="E135" s="20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-2</v>
      </c>
      <c r="K135" s="26">
        <v>0</v>
      </c>
      <c r="L135" s="27">
        <v>-13.6666666666667</v>
      </c>
      <c r="M135" s="27">
        <v>0</v>
      </c>
      <c r="N135" s="27">
        <v>0</v>
      </c>
      <c r="O135" s="27">
        <v>0</v>
      </c>
      <c r="P135" s="27">
        <v>0</v>
      </c>
      <c r="Q135" s="28">
        <v>0</v>
      </c>
      <c r="R135" s="28">
        <v>0</v>
      </c>
      <c r="S135" s="28">
        <v>0</v>
      </c>
      <c r="T135" s="28">
        <v>0</v>
      </c>
      <c r="U135" s="20">
        <v>299.66666666666703</v>
      </c>
      <c r="V135" s="20">
        <v>49.6666666666667</v>
      </c>
      <c r="W135" s="20">
        <v>0</v>
      </c>
    </row>
    <row r="136" spans="1:23" x14ac:dyDescent="0.25">
      <c r="A136" t="s">
        <v>10</v>
      </c>
      <c r="B136">
        <v>1754</v>
      </c>
      <c r="C136" s="20">
        <v>0</v>
      </c>
      <c r="D136" s="20">
        <v>4.3333333333333304</v>
      </c>
      <c r="E136" s="20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6">
        <v>0</v>
      </c>
      <c r="L136" s="27">
        <v>-4.3333333333333304</v>
      </c>
      <c r="M136" s="27">
        <v>0</v>
      </c>
      <c r="N136" s="27">
        <v>0</v>
      </c>
      <c r="O136" s="27">
        <v>0</v>
      </c>
      <c r="P136" s="27">
        <v>0</v>
      </c>
      <c r="Q136" s="28">
        <v>0</v>
      </c>
      <c r="R136" s="28">
        <v>0</v>
      </c>
      <c r="S136" s="28">
        <v>0</v>
      </c>
      <c r="T136" s="28">
        <v>0</v>
      </c>
      <c r="U136" s="20">
        <v>0</v>
      </c>
      <c r="V136" s="20">
        <v>0</v>
      </c>
      <c r="W136" s="20">
        <v>0</v>
      </c>
    </row>
    <row r="137" spans="1:23" x14ac:dyDescent="0.25">
      <c r="A137" s="13" t="s">
        <v>10</v>
      </c>
      <c r="B137" s="13" t="s">
        <v>46</v>
      </c>
      <c r="C137" s="21">
        <f t="shared" ref="C137:W137" si="29">SUM(C132:C136)</f>
        <v>2137.6666666666642</v>
      </c>
      <c r="D137" s="21">
        <f t="shared" si="29"/>
        <v>344.33333333333292</v>
      </c>
      <c r="E137" s="21">
        <f t="shared" si="29"/>
        <v>0</v>
      </c>
      <c r="F137" s="22">
        <f t="shared" si="29"/>
        <v>0</v>
      </c>
      <c r="G137" s="22">
        <f t="shared" si="29"/>
        <v>0</v>
      </c>
      <c r="H137" s="22">
        <f t="shared" si="29"/>
        <v>0</v>
      </c>
      <c r="I137" s="22">
        <f t="shared" si="29"/>
        <v>-1</v>
      </c>
      <c r="J137" s="22">
        <f t="shared" si="29"/>
        <v>-21</v>
      </c>
      <c r="K137" s="29">
        <f t="shared" si="29"/>
        <v>0</v>
      </c>
      <c r="L137" s="23">
        <f t="shared" si="29"/>
        <v>-18.000000000000028</v>
      </c>
      <c r="M137" s="23">
        <f t="shared" si="29"/>
        <v>0</v>
      </c>
      <c r="N137" s="23">
        <f t="shared" si="29"/>
        <v>0</v>
      </c>
      <c r="O137" s="23">
        <f t="shared" si="29"/>
        <v>0</v>
      </c>
      <c r="P137" s="23">
        <f t="shared" si="29"/>
        <v>0</v>
      </c>
      <c r="Q137" s="24">
        <f t="shared" si="29"/>
        <v>0</v>
      </c>
      <c r="R137" s="24">
        <f t="shared" si="29"/>
        <v>0</v>
      </c>
      <c r="S137" s="24">
        <f t="shared" si="29"/>
        <v>0</v>
      </c>
      <c r="T137" s="24">
        <f t="shared" si="29"/>
        <v>0</v>
      </c>
      <c r="U137" s="21">
        <f t="shared" si="29"/>
        <v>2115.6666666666642</v>
      </c>
      <c r="V137" s="21">
        <f t="shared" si="29"/>
        <v>326.33333333333297</v>
      </c>
      <c r="W137" s="21">
        <f t="shared" si="29"/>
        <v>0</v>
      </c>
    </row>
    <row r="138" spans="1:23" x14ac:dyDescent="0.25">
      <c r="C138" s="20"/>
      <c r="D138" s="20"/>
      <c r="E138" s="20"/>
      <c r="F138" s="25"/>
      <c r="G138" s="25"/>
      <c r="H138" s="25"/>
      <c r="I138" s="25"/>
      <c r="J138" s="25"/>
      <c r="K138" s="26"/>
      <c r="L138" s="27"/>
      <c r="M138" s="27"/>
      <c r="N138" s="27"/>
      <c r="O138" s="27"/>
      <c r="P138" s="27"/>
      <c r="Q138" s="28"/>
      <c r="R138" s="28"/>
      <c r="S138" s="28"/>
      <c r="T138" s="28"/>
      <c r="U138" s="20"/>
      <c r="V138" s="20"/>
      <c r="W138" s="20"/>
    </row>
    <row r="139" spans="1:23" x14ac:dyDescent="0.25">
      <c r="A139" t="s">
        <v>11</v>
      </c>
      <c r="B139">
        <v>1282</v>
      </c>
      <c r="C139" s="20">
        <v>0</v>
      </c>
      <c r="D139" s="20">
        <v>49.3333333333333</v>
      </c>
      <c r="E139" s="20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6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8">
        <v>0</v>
      </c>
      <c r="R139" s="28">
        <v>0</v>
      </c>
      <c r="S139" s="28">
        <v>0</v>
      </c>
      <c r="T139" s="28">
        <v>0</v>
      </c>
      <c r="U139" s="20">
        <v>0</v>
      </c>
      <c r="V139" s="20">
        <v>49.3333333333333</v>
      </c>
      <c r="W139" s="20">
        <v>0</v>
      </c>
    </row>
    <row r="140" spans="1:23" x14ac:dyDescent="0.25">
      <c r="A140" t="s">
        <v>11</v>
      </c>
      <c r="B140">
        <v>1444</v>
      </c>
      <c r="C140" s="20">
        <v>0</v>
      </c>
      <c r="D140" s="20">
        <v>24.6666666666667</v>
      </c>
      <c r="E140" s="20">
        <v>537.33333333333303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6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8">
        <v>-7</v>
      </c>
      <c r="R140" s="28">
        <v>0</v>
      </c>
      <c r="S140" s="28">
        <v>0</v>
      </c>
      <c r="T140" s="28">
        <v>0</v>
      </c>
      <c r="U140" s="20">
        <v>0</v>
      </c>
      <c r="V140" s="20">
        <v>24.6666666666667</v>
      </c>
      <c r="W140" s="20">
        <v>530.33333333333303</v>
      </c>
    </row>
    <row r="141" spans="1:23" x14ac:dyDescent="0.25">
      <c r="A141" t="s">
        <v>11</v>
      </c>
      <c r="B141">
        <v>1598</v>
      </c>
      <c r="C141" s="20">
        <v>0</v>
      </c>
      <c r="D141" s="20">
        <v>29.6666666666667</v>
      </c>
      <c r="E141" s="20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6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8">
        <v>0</v>
      </c>
      <c r="R141" s="28">
        <v>0</v>
      </c>
      <c r="S141" s="28">
        <v>0</v>
      </c>
      <c r="T141" s="28">
        <v>0</v>
      </c>
      <c r="U141" s="20">
        <v>0</v>
      </c>
      <c r="V141" s="20">
        <v>29.6666666666667</v>
      </c>
      <c r="W141" s="20">
        <v>0</v>
      </c>
    </row>
    <row r="142" spans="1:23" x14ac:dyDescent="0.25">
      <c r="A142" t="s">
        <v>11</v>
      </c>
      <c r="B142">
        <v>1873</v>
      </c>
      <c r="C142" s="20">
        <v>0</v>
      </c>
      <c r="D142" s="20">
        <v>32</v>
      </c>
      <c r="E142" s="20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6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8">
        <v>0</v>
      </c>
      <c r="R142" s="28">
        <v>0</v>
      </c>
      <c r="S142" s="28">
        <v>0</v>
      </c>
      <c r="T142" s="28">
        <v>0</v>
      </c>
      <c r="U142" s="20">
        <v>0</v>
      </c>
      <c r="V142" s="20">
        <v>32</v>
      </c>
      <c r="W142" s="20">
        <v>0</v>
      </c>
    </row>
    <row r="143" spans="1:23" x14ac:dyDescent="0.25">
      <c r="A143" s="13" t="s">
        <v>11</v>
      </c>
      <c r="B143" s="13" t="s">
        <v>46</v>
      </c>
      <c r="C143" s="21">
        <f>SUM(C139:C142)</f>
        <v>0</v>
      </c>
      <c r="D143" s="21">
        <f t="shared" ref="D143:W143" si="30">SUM(D139:D142)</f>
        <v>135.66666666666669</v>
      </c>
      <c r="E143" s="21">
        <f t="shared" si="30"/>
        <v>537.33333333333303</v>
      </c>
      <c r="F143" s="22">
        <f t="shared" si="30"/>
        <v>0</v>
      </c>
      <c r="G143" s="22">
        <f t="shared" si="30"/>
        <v>0</v>
      </c>
      <c r="H143" s="22">
        <f t="shared" si="30"/>
        <v>0</v>
      </c>
      <c r="I143" s="22">
        <f t="shared" si="30"/>
        <v>0</v>
      </c>
      <c r="J143" s="22">
        <f t="shared" ref="J143" si="31">SUM(J139:J142)</f>
        <v>0</v>
      </c>
      <c r="K143" s="29">
        <f t="shared" si="30"/>
        <v>0</v>
      </c>
      <c r="L143" s="23">
        <f t="shared" si="30"/>
        <v>0</v>
      </c>
      <c r="M143" s="23">
        <f t="shared" si="30"/>
        <v>0</v>
      </c>
      <c r="N143" s="23">
        <f t="shared" si="30"/>
        <v>0</v>
      </c>
      <c r="O143" s="23">
        <f t="shared" si="30"/>
        <v>0</v>
      </c>
      <c r="P143" s="23">
        <f t="shared" ref="P143" si="32">SUM(P139:P142)</f>
        <v>0</v>
      </c>
      <c r="Q143" s="24">
        <f t="shared" si="30"/>
        <v>-7</v>
      </c>
      <c r="R143" s="24">
        <f t="shared" si="30"/>
        <v>0</v>
      </c>
      <c r="S143" s="24">
        <f t="shared" si="30"/>
        <v>0</v>
      </c>
      <c r="T143" s="24">
        <f t="shared" si="30"/>
        <v>0</v>
      </c>
      <c r="U143" s="21">
        <f t="shared" si="30"/>
        <v>0</v>
      </c>
      <c r="V143" s="21">
        <f t="shared" si="30"/>
        <v>135.66666666666669</v>
      </c>
      <c r="W143" s="21">
        <f t="shared" si="30"/>
        <v>530.33333333333303</v>
      </c>
    </row>
    <row r="144" spans="1:23" x14ac:dyDescent="0.25">
      <c r="C144" s="20"/>
      <c r="D144" s="20"/>
      <c r="E144" s="20"/>
      <c r="F144" s="25"/>
      <c r="G144" s="25"/>
      <c r="H144" s="25"/>
      <c r="I144" s="25"/>
      <c r="J144" s="25"/>
      <c r="K144" s="26"/>
      <c r="L144" s="27"/>
      <c r="M144" s="27"/>
      <c r="N144" s="27"/>
      <c r="O144" s="27"/>
      <c r="P144" s="27"/>
      <c r="Q144" s="28"/>
      <c r="R144" s="28"/>
      <c r="S144" s="28"/>
      <c r="T144" s="28"/>
      <c r="U144" s="20"/>
      <c r="V144" s="20"/>
      <c r="W144" s="20"/>
    </row>
    <row r="145" spans="1:23" x14ac:dyDescent="0.25">
      <c r="A145" t="s">
        <v>12</v>
      </c>
      <c r="B145">
        <v>1568</v>
      </c>
      <c r="C145" s="20">
        <v>0</v>
      </c>
      <c r="D145" s="20">
        <v>157.666666666667</v>
      </c>
      <c r="E145" s="20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6">
        <v>0</v>
      </c>
      <c r="L145" s="27">
        <v>-45.3333333333333</v>
      </c>
      <c r="M145" s="27">
        <v>0</v>
      </c>
      <c r="N145" s="27">
        <v>0</v>
      </c>
      <c r="O145" s="27">
        <v>0</v>
      </c>
      <c r="P145" s="27">
        <v>0</v>
      </c>
      <c r="Q145" s="28">
        <v>0</v>
      </c>
      <c r="R145" s="28">
        <v>0</v>
      </c>
      <c r="S145" s="28">
        <v>0</v>
      </c>
      <c r="T145" s="28">
        <v>0</v>
      </c>
      <c r="U145" s="20">
        <v>0</v>
      </c>
      <c r="V145" s="20">
        <v>112.333333333333</v>
      </c>
      <c r="W145" s="20">
        <v>0</v>
      </c>
    </row>
    <row r="146" spans="1:23" x14ac:dyDescent="0.25">
      <c r="A146" s="13" t="s">
        <v>12</v>
      </c>
      <c r="B146" s="13" t="s">
        <v>46</v>
      </c>
      <c r="C146" s="21">
        <f>SUM(C145)</f>
        <v>0</v>
      </c>
      <c r="D146" s="21">
        <f t="shared" ref="D146:W146" si="33">SUM(D145)</f>
        <v>157.666666666667</v>
      </c>
      <c r="E146" s="21">
        <f t="shared" si="33"/>
        <v>0</v>
      </c>
      <c r="F146" s="22">
        <f t="shared" si="33"/>
        <v>0</v>
      </c>
      <c r="G146" s="22">
        <f t="shared" si="33"/>
        <v>0</v>
      </c>
      <c r="H146" s="22">
        <f t="shared" si="33"/>
        <v>0</v>
      </c>
      <c r="I146" s="22">
        <f t="shared" si="33"/>
        <v>0</v>
      </c>
      <c r="J146" s="22">
        <f t="shared" ref="J146" si="34">SUM(J145)</f>
        <v>0</v>
      </c>
      <c r="K146" s="29">
        <f t="shared" si="33"/>
        <v>0</v>
      </c>
      <c r="L146" s="23">
        <f t="shared" si="33"/>
        <v>-45.3333333333333</v>
      </c>
      <c r="M146" s="23">
        <f t="shared" si="33"/>
        <v>0</v>
      </c>
      <c r="N146" s="23">
        <f t="shared" si="33"/>
        <v>0</v>
      </c>
      <c r="O146" s="23">
        <f t="shared" si="33"/>
        <v>0</v>
      </c>
      <c r="P146" s="23">
        <f t="shared" ref="P146" si="35">SUM(P145)</f>
        <v>0</v>
      </c>
      <c r="Q146" s="24">
        <f t="shared" si="33"/>
        <v>0</v>
      </c>
      <c r="R146" s="24">
        <f t="shared" si="33"/>
        <v>0</v>
      </c>
      <c r="S146" s="24">
        <f t="shared" si="33"/>
        <v>0</v>
      </c>
      <c r="T146" s="24">
        <f t="shared" si="33"/>
        <v>0</v>
      </c>
      <c r="U146" s="21">
        <f t="shared" si="33"/>
        <v>0</v>
      </c>
      <c r="V146" s="21">
        <f t="shared" si="33"/>
        <v>112.333333333333</v>
      </c>
      <c r="W146" s="21">
        <f t="shared" si="33"/>
        <v>0</v>
      </c>
    </row>
    <row r="147" spans="1:23" x14ac:dyDescent="0.25">
      <c r="C147" s="20"/>
      <c r="D147" s="20"/>
      <c r="E147" s="20"/>
      <c r="F147" s="25"/>
      <c r="G147" s="25"/>
      <c r="H147" s="25"/>
      <c r="I147" s="25"/>
      <c r="J147" s="25"/>
      <c r="K147" s="26"/>
      <c r="L147" s="27"/>
      <c r="M147" s="27"/>
      <c r="N147" s="27"/>
      <c r="O147" s="27"/>
      <c r="P147" s="27"/>
      <c r="Q147" s="28"/>
      <c r="R147" s="28"/>
      <c r="S147" s="28"/>
      <c r="T147" s="28"/>
      <c r="U147" s="20"/>
      <c r="V147" s="20"/>
      <c r="W147" s="20"/>
    </row>
    <row r="148" spans="1:23" x14ac:dyDescent="0.25">
      <c r="A148" t="s">
        <v>13</v>
      </c>
      <c r="B148">
        <v>1783</v>
      </c>
      <c r="C148" s="20">
        <v>272</v>
      </c>
      <c r="D148" s="20">
        <v>267.66666666666703</v>
      </c>
      <c r="E148" s="20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-5</v>
      </c>
      <c r="K148" s="26">
        <v>0</v>
      </c>
      <c r="L148" s="27">
        <v>-100</v>
      </c>
      <c r="M148" s="27">
        <v>0</v>
      </c>
      <c r="N148" s="27">
        <v>0</v>
      </c>
      <c r="O148" s="27">
        <v>0</v>
      </c>
      <c r="P148" s="27">
        <v>0</v>
      </c>
      <c r="Q148" s="28">
        <v>0</v>
      </c>
      <c r="R148" s="28">
        <v>0</v>
      </c>
      <c r="S148" s="28">
        <v>0</v>
      </c>
      <c r="T148" s="28">
        <v>0</v>
      </c>
      <c r="U148" s="20">
        <v>267</v>
      </c>
      <c r="V148" s="20">
        <v>167.666666666667</v>
      </c>
      <c r="W148" s="20">
        <v>0</v>
      </c>
    </row>
    <row r="149" spans="1:23" x14ac:dyDescent="0.25">
      <c r="A149" s="13" t="s">
        <v>13</v>
      </c>
      <c r="B149" s="13" t="s">
        <v>46</v>
      </c>
      <c r="C149" s="21">
        <f>SUM(C148)</f>
        <v>272</v>
      </c>
      <c r="D149" s="21">
        <f t="shared" ref="D149:W149" si="36">SUM(D148)</f>
        <v>267.66666666666703</v>
      </c>
      <c r="E149" s="21">
        <f t="shared" si="36"/>
        <v>0</v>
      </c>
      <c r="F149" s="22">
        <f t="shared" si="36"/>
        <v>0</v>
      </c>
      <c r="G149" s="22">
        <f t="shared" si="36"/>
        <v>0</v>
      </c>
      <c r="H149" s="22">
        <f t="shared" si="36"/>
        <v>0</v>
      </c>
      <c r="I149" s="22">
        <f t="shared" si="36"/>
        <v>0</v>
      </c>
      <c r="J149" s="22">
        <f t="shared" ref="J149" si="37">SUM(J148)</f>
        <v>-5</v>
      </c>
      <c r="K149" s="29">
        <f t="shared" si="36"/>
        <v>0</v>
      </c>
      <c r="L149" s="23">
        <f t="shared" si="36"/>
        <v>-100</v>
      </c>
      <c r="M149" s="23">
        <f t="shared" si="36"/>
        <v>0</v>
      </c>
      <c r="N149" s="23">
        <f t="shared" si="36"/>
        <v>0</v>
      </c>
      <c r="O149" s="23">
        <f t="shared" si="36"/>
        <v>0</v>
      </c>
      <c r="P149" s="23">
        <f t="shared" ref="P149" si="38">SUM(P148)</f>
        <v>0</v>
      </c>
      <c r="Q149" s="24">
        <f t="shared" si="36"/>
        <v>0</v>
      </c>
      <c r="R149" s="24">
        <f t="shared" si="36"/>
        <v>0</v>
      </c>
      <c r="S149" s="24">
        <f t="shared" si="36"/>
        <v>0</v>
      </c>
      <c r="T149" s="24">
        <f t="shared" si="36"/>
        <v>0</v>
      </c>
      <c r="U149" s="21">
        <f t="shared" si="36"/>
        <v>267</v>
      </c>
      <c r="V149" s="21">
        <f t="shared" si="36"/>
        <v>167.666666666667</v>
      </c>
      <c r="W149" s="21">
        <f t="shared" si="36"/>
        <v>0</v>
      </c>
    </row>
    <row r="150" spans="1:23" x14ac:dyDescent="0.25">
      <c r="C150" s="20"/>
      <c r="D150" s="20"/>
      <c r="E150" s="20"/>
      <c r="F150" s="25"/>
      <c r="G150" s="25"/>
      <c r="H150" s="25"/>
      <c r="I150" s="25"/>
      <c r="J150" s="25"/>
      <c r="K150" s="26"/>
      <c r="L150" s="27"/>
      <c r="M150" s="27"/>
      <c r="N150" s="27"/>
      <c r="O150" s="27"/>
      <c r="P150" s="27"/>
      <c r="Q150" s="28"/>
      <c r="R150" s="28"/>
      <c r="S150" s="28"/>
      <c r="T150" s="28"/>
      <c r="U150" s="20"/>
      <c r="V150" s="20"/>
      <c r="W150" s="20"/>
    </row>
    <row r="151" spans="1:23" x14ac:dyDescent="0.25">
      <c r="A151" t="s">
        <v>14</v>
      </c>
      <c r="B151">
        <v>1641</v>
      </c>
      <c r="C151" s="20">
        <v>38</v>
      </c>
      <c r="D151" s="20">
        <v>39</v>
      </c>
      <c r="E151" s="20">
        <v>0</v>
      </c>
      <c r="F151" s="25">
        <v>-32.6666666666667</v>
      </c>
      <c r="G151" s="25">
        <v>0</v>
      </c>
      <c r="H151" s="25">
        <v>0</v>
      </c>
      <c r="I151" s="25">
        <v>0</v>
      </c>
      <c r="J151" s="25">
        <v>0</v>
      </c>
      <c r="K151" s="26">
        <v>0</v>
      </c>
      <c r="L151" s="27">
        <v>-39</v>
      </c>
      <c r="M151" s="27">
        <v>0</v>
      </c>
      <c r="N151" s="27">
        <v>0</v>
      </c>
      <c r="O151" s="27">
        <v>0</v>
      </c>
      <c r="P151" s="27">
        <v>0</v>
      </c>
      <c r="Q151" s="28">
        <v>0</v>
      </c>
      <c r="R151" s="28">
        <v>0</v>
      </c>
      <c r="S151" s="28">
        <v>0</v>
      </c>
      <c r="T151" s="28">
        <v>0</v>
      </c>
      <c r="U151" s="20">
        <v>5.3333333333333304</v>
      </c>
      <c r="V151" s="20">
        <v>0</v>
      </c>
      <c r="W151" s="20">
        <v>0</v>
      </c>
    </row>
    <row r="152" spans="1:23" x14ac:dyDescent="0.25">
      <c r="A152" s="13" t="s">
        <v>14</v>
      </c>
      <c r="B152" s="13" t="s">
        <v>46</v>
      </c>
      <c r="C152" s="21">
        <f>SUM(C151)</f>
        <v>38</v>
      </c>
      <c r="D152" s="21">
        <f t="shared" ref="D152:W152" si="39">SUM(D151)</f>
        <v>39</v>
      </c>
      <c r="E152" s="21">
        <f t="shared" si="39"/>
        <v>0</v>
      </c>
      <c r="F152" s="22">
        <f t="shared" si="39"/>
        <v>-32.6666666666667</v>
      </c>
      <c r="G152" s="22">
        <f t="shared" si="39"/>
        <v>0</v>
      </c>
      <c r="H152" s="22">
        <f t="shared" si="39"/>
        <v>0</v>
      </c>
      <c r="I152" s="22">
        <f t="shared" si="39"/>
        <v>0</v>
      </c>
      <c r="J152" s="22">
        <f t="shared" ref="J152" si="40">SUM(J151)</f>
        <v>0</v>
      </c>
      <c r="K152" s="29">
        <f t="shared" si="39"/>
        <v>0</v>
      </c>
      <c r="L152" s="23">
        <f t="shared" si="39"/>
        <v>-39</v>
      </c>
      <c r="M152" s="23">
        <f t="shared" si="39"/>
        <v>0</v>
      </c>
      <c r="N152" s="23">
        <f t="shared" si="39"/>
        <v>0</v>
      </c>
      <c r="O152" s="23">
        <f t="shared" si="39"/>
        <v>0</v>
      </c>
      <c r="P152" s="23">
        <f t="shared" ref="P152" si="41">SUM(P151)</f>
        <v>0</v>
      </c>
      <c r="Q152" s="24">
        <f t="shared" si="39"/>
        <v>0</v>
      </c>
      <c r="R152" s="24">
        <f t="shared" si="39"/>
        <v>0</v>
      </c>
      <c r="S152" s="24">
        <f t="shared" si="39"/>
        <v>0</v>
      </c>
      <c r="T152" s="24">
        <f t="shared" si="39"/>
        <v>0</v>
      </c>
      <c r="U152" s="21">
        <f t="shared" si="39"/>
        <v>5.3333333333333304</v>
      </c>
      <c r="V152" s="21">
        <f t="shared" si="39"/>
        <v>0</v>
      </c>
      <c r="W152" s="21">
        <f t="shared" si="39"/>
        <v>0</v>
      </c>
    </row>
    <row r="153" spans="1:23" x14ac:dyDescent="0.25">
      <c r="C153" s="20"/>
      <c r="D153" s="20"/>
      <c r="E153" s="20"/>
      <c r="F153" s="25"/>
      <c r="G153" s="25"/>
      <c r="H153" s="25"/>
      <c r="I153" s="25"/>
      <c r="J153" s="25"/>
      <c r="K153" s="26"/>
      <c r="L153" s="27"/>
      <c r="M153" s="27"/>
      <c r="N153" s="27"/>
      <c r="O153" s="27"/>
      <c r="P153" s="27"/>
      <c r="Q153" s="28"/>
      <c r="R153" s="28"/>
      <c r="S153" s="28"/>
      <c r="T153" s="28"/>
      <c r="U153" s="20"/>
      <c r="V153" s="20"/>
      <c r="W153" s="20"/>
    </row>
    <row r="154" spans="1:23" x14ac:dyDescent="0.25">
      <c r="A154" t="s">
        <v>15</v>
      </c>
      <c r="B154">
        <v>1468</v>
      </c>
      <c r="C154" s="20">
        <v>0</v>
      </c>
      <c r="D154" s="20">
        <v>49</v>
      </c>
      <c r="E154" s="20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6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0</v>
      </c>
      <c r="Q154" s="28">
        <v>0</v>
      </c>
      <c r="R154" s="28">
        <v>0</v>
      </c>
      <c r="S154" s="28">
        <v>0</v>
      </c>
      <c r="T154" s="28">
        <v>0</v>
      </c>
      <c r="U154" s="20">
        <v>0</v>
      </c>
      <c r="V154" s="20">
        <v>49</v>
      </c>
      <c r="W154" s="20">
        <v>0</v>
      </c>
    </row>
    <row r="155" spans="1:23" x14ac:dyDescent="0.25">
      <c r="A155" t="s">
        <v>15</v>
      </c>
      <c r="B155">
        <v>1992</v>
      </c>
      <c r="C155" s="20">
        <v>471.66666666666703</v>
      </c>
      <c r="D155" s="20">
        <v>668.33333333333303</v>
      </c>
      <c r="E155" s="20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6">
        <v>0</v>
      </c>
      <c r="L155" s="27">
        <v>-204.666666666667</v>
      </c>
      <c r="M155" s="27">
        <v>0</v>
      </c>
      <c r="N155" s="27">
        <v>0</v>
      </c>
      <c r="O155" s="27">
        <v>0</v>
      </c>
      <c r="P155" s="27">
        <v>0</v>
      </c>
      <c r="Q155" s="28">
        <v>0</v>
      </c>
      <c r="R155" s="28">
        <v>0</v>
      </c>
      <c r="S155" s="28">
        <v>0</v>
      </c>
      <c r="T155" s="28">
        <v>0</v>
      </c>
      <c r="U155" s="20">
        <v>471.66666666666703</v>
      </c>
      <c r="V155" s="20">
        <v>463.66666666666703</v>
      </c>
      <c r="W155" s="20">
        <v>0</v>
      </c>
    </row>
    <row r="156" spans="1:23" x14ac:dyDescent="0.25">
      <c r="A156" s="13" t="s">
        <v>15</v>
      </c>
      <c r="B156" s="13" t="s">
        <v>46</v>
      </c>
      <c r="C156" s="20">
        <f>SUM(C154:C155)</f>
        <v>471.66666666666703</v>
      </c>
      <c r="D156" s="20">
        <f t="shared" ref="D156:W156" si="42">SUM(D154:D155)</f>
        <v>717.33333333333303</v>
      </c>
      <c r="E156" s="20">
        <f t="shared" si="42"/>
        <v>0</v>
      </c>
      <c r="F156" s="25">
        <f t="shared" si="42"/>
        <v>0</v>
      </c>
      <c r="G156" s="25">
        <f t="shared" si="42"/>
        <v>0</v>
      </c>
      <c r="H156" s="25">
        <f t="shared" si="42"/>
        <v>0</v>
      </c>
      <c r="I156" s="25">
        <f t="shared" si="42"/>
        <v>0</v>
      </c>
      <c r="J156" s="25">
        <f t="shared" si="42"/>
        <v>0</v>
      </c>
      <c r="K156" s="26">
        <f t="shared" si="42"/>
        <v>0</v>
      </c>
      <c r="L156" s="27">
        <f t="shared" si="42"/>
        <v>-204.666666666667</v>
      </c>
      <c r="M156" s="27">
        <f t="shared" si="42"/>
        <v>0</v>
      </c>
      <c r="N156" s="27">
        <f t="shared" si="42"/>
        <v>0</v>
      </c>
      <c r="O156" s="27">
        <f t="shared" si="42"/>
        <v>0</v>
      </c>
      <c r="P156" s="27">
        <f t="shared" si="42"/>
        <v>0</v>
      </c>
      <c r="Q156" s="28">
        <f t="shared" si="42"/>
        <v>0</v>
      </c>
      <c r="R156" s="28">
        <f t="shared" si="42"/>
        <v>0</v>
      </c>
      <c r="S156" s="28">
        <f t="shared" si="42"/>
        <v>0</v>
      </c>
      <c r="T156" s="28">
        <f t="shared" si="42"/>
        <v>0</v>
      </c>
      <c r="U156" s="20">
        <f t="shared" si="42"/>
        <v>471.66666666666703</v>
      </c>
      <c r="V156" s="20">
        <f t="shared" si="42"/>
        <v>512.66666666666697</v>
      </c>
      <c r="W156" s="20">
        <f t="shared" si="42"/>
        <v>0</v>
      </c>
    </row>
    <row r="157" spans="1:23" x14ac:dyDescent="0.25">
      <c r="C157" s="20"/>
      <c r="D157" s="20"/>
      <c r="E157" s="20"/>
      <c r="F157" s="25"/>
      <c r="G157" s="25"/>
      <c r="H157" s="25"/>
      <c r="I157" s="25"/>
      <c r="J157" s="25"/>
      <c r="K157" s="26"/>
      <c r="L157" s="27"/>
      <c r="M157" s="27"/>
      <c r="N157" s="27"/>
      <c r="O157" s="27"/>
      <c r="P157" s="27"/>
      <c r="Q157" s="28"/>
      <c r="R157" s="28"/>
      <c r="S157" s="28"/>
      <c r="T157" s="28"/>
      <c r="U157" s="20"/>
      <c r="V157" s="20"/>
      <c r="W157" s="20"/>
    </row>
    <row r="158" spans="1:23" x14ac:dyDescent="0.25">
      <c r="A158" t="s">
        <v>16</v>
      </c>
      <c r="B158">
        <v>1869</v>
      </c>
      <c r="C158" s="20">
        <v>0</v>
      </c>
      <c r="D158" s="20">
        <v>0</v>
      </c>
      <c r="E158" s="20">
        <v>184.666666666667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6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8">
        <v>0</v>
      </c>
      <c r="R158" s="28">
        <v>0</v>
      </c>
      <c r="S158" s="28">
        <v>0</v>
      </c>
      <c r="T158" s="28">
        <v>0</v>
      </c>
      <c r="U158" s="20">
        <v>0</v>
      </c>
      <c r="V158" s="20">
        <v>0</v>
      </c>
      <c r="W158" s="20">
        <v>184.666666666667</v>
      </c>
    </row>
    <row r="159" spans="1:23" x14ac:dyDescent="0.25">
      <c r="A159" s="13" t="s">
        <v>16</v>
      </c>
      <c r="B159" s="13" t="s">
        <v>46</v>
      </c>
      <c r="C159" s="21">
        <f>SUM(C158)</f>
        <v>0</v>
      </c>
      <c r="D159" s="21">
        <f t="shared" ref="D159:W159" si="43">SUM(D158)</f>
        <v>0</v>
      </c>
      <c r="E159" s="21">
        <f t="shared" si="43"/>
        <v>184.666666666667</v>
      </c>
      <c r="F159" s="22">
        <f t="shared" si="43"/>
        <v>0</v>
      </c>
      <c r="G159" s="22">
        <f t="shared" si="43"/>
        <v>0</v>
      </c>
      <c r="H159" s="22">
        <f t="shared" si="43"/>
        <v>0</v>
      </c>
      <c r="I159" s="22">
        <f t="shared" si="43"/>
        <v>0</v>
      </c>
      <c r="J159" s="22">
        <f t="shared" ref="J159" si="44">SUM(J158)</f>
        <v>0</v>
      </c>
      <c r="K159" s="29">
        <f t="shared" si="43"/>
        <v>0</v>
      </c>
      <c r="L159" s="23">
        <f t="shared" si="43"/>
        <v>0</v>
      </c>
      <c r="M159" s="23">
        <f t="shared" si="43"/>
        <v>0</v>
      </c>
      <c r="N159" s="23">
        <f t="shared" si="43"/>
        <v>0</v>
      </c>
      <c r="O159" s="23">
        <f t="shared" si="43"/>
        <v>0</v>
      </c>
      <c r="P159" s="23">
        <f t="shared" ref="P159" si="45">SUM(P158)</f>
        <v>0</v>
      </c>
      <c r="Q159" s="24">
        <f t="shared" si="43"/>
        <v>0</v>
      </c>
      <c r="R159" s="24">
        <f t="shared" si="43"/>
        <v>0</v>
      </c>
      <c r="S159" s="24">
        <f t="shared" si="43"/>
        <v>0</v>
      </c>
      <c r="T159" s="24">
        <f t="shared" si="43"/>
        <v>0</v>
      </c>
      <c r="U159" s="21">
        <f t="shared" si="43"/>
        <v>0</v>
      </c>
      <c r="V159" s="21">
        <f t="shared" si="43"/>
        <v>0</v>
      </c>
      <c r="W159" s="21">
        <f t="shared" si="43"/>
        <v>184.666666666667</v>
      </c>
    </row>
    <row r="160" spans="1:23" x14ac:dyDescent="0.25">
      <c r="C160" s="20"/>
      <c r="D160" s="20"/>
      <c r="E160" s="20"/>
      <c r="F160" s="25"/>
      <c r="G160" s="25"/>
      <c r="H160" s="25"/>
      <c r="I160" s="25"/>
      <c r="J160" s="25"/>
      <c r="K160" s="26"/>
      <c r="L160" s="27"/>
      <c r="M160" s="27"/>
      <c r="N160" s="27"/>
      <c r="O160" s="27"/>
      <c r="P160" s="27"/>
      <c r="Q160" s="28"/>
      <c r="R160" s="28"/>
      <c r="S160" s="28"/>
      <c r="T160" s="28"/>
      <c r="U160" s="20"/>
      <c r="V160" s="20"/>
      <c r="W160" s="20"/>
    </row>
    <row r="161" spans="1:23" x14ac:dyDescent="0.25">
      <c r="A161" t="s">
        <v>17</v>
      </c>
      <c r="B161">
        <v>1593</v>
      </c>
      <c r="C161" s="20">
        <v>3.3333333333333299</v>
      </c>
      <c r="D161" s="20">
        <v>0</v>
      </c>
      <c r="E161" s="20">
        <v>0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6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28">
        <v>0</v>
      </c>
      <c r="R161" s="28">
        <v>0</v>
      </c>
      <c r="S161" s="28">
        <v>0</v>
      </c>
      <c r="T161" s="28">
        <v>0</v>
      </c>
      <c r="U161" s="20">
        <v>3.3333333333333299</v>
      </c>
      <c r="V161" s="20">
        <v>0</v>
      </c>
      <c r="W161" s="20">
        <v>0</v>
      </c>
    </row>
    <row r="162" spans="1:23" x14ac:dyDescent="0.25">
      <c r="A162" s="13" t="s">
        <v>17</v>
      </c>
      <c r="B162" s="13" t="s">
        <v>46</v>
      </c>
      <c r="C162" s="21">
        <f>SUM(C161)</f>
        <v>3.3333333333333299</v>
      </c>
      <c r="D162" s="21">
        <f t="shared" ref="D162:W162" si="46">SUM(D161)</f>
        <v>0</v>
      </c>
      <c r="E162" s="21">
        <f t="shared" si="46"/>
        <v>0</v>
      </c>
      <c r="F162" s="22">
        <f t="shared" si="46"/>
        <v>0</v>
      </c>
      <c r="G162" s="22">
        <f t="shared" si="46"/>
        <v>0</v>
      </c>
      <c r="H162" s="22">
        <f t="shared" si="46"/>
        <v>0</v>
      </c>
      <c r="I162" s="22">
        <f t="shared" si="46"/>
        <v>0</v>
      </c>
      <c r="J162" s="22">
        <f t="shared" ref="J162" si="47">SUM(J161)</f>
        <v>0</v>
      </c>
      <c r="K162" s="29">
        <f t="shared" si="46"/>
        <v>0</v>
      </c>
      <c r="L162" s="23">
        <f t="shared" si="46"/>
        <v>0</v>
      </c>
      <c r="M162" s="23">
        <f t="shared" si="46"/>
        <v>0</v>
      </c>
      <c r="N162" s="23">
        <f t="shared" si="46"/>
        <v>0</v>
      </c>
      <c r="O162" s="23">
        <f t="shared" si="46"/>
        <v>0</v>
      </c>
      <c r="P162" s="23">
        <f t="shared" ref="P162" si="48">SUM(P161)</f>
        <v>0</v>
      </c>
      <c r="Q162" s="24">
        <f t="shared" si="46"/>
        <v>0</v>
      </c>
      <c r="R162" s="24">
        <f t="shared" si="46"/>
        <v>0</v>
      </c>
      <c r="S162" s="24">
        <f t="shared" si="46"/>
        <v>0</v>
      </c>
      <c r="T162" s="24">
        <f t="shared" si="46"/>
        <v>0</v>
      </c>
      <c r="U162" s="21">
        <f t="shared" si="46"/>
        <v>3.3333333333333299</v>
      </c>
      <c r="V162" s="21">
        <f t="shared" si="46"/>
        <v>0</v>
      </c>
      <c r="W162" s="21">
        <f t="shared" si="46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63"/>
  <sheetViews>
    <sheetView tabSelected="1" workbookViewId="0">
      <selection activeCell="K1" sqref="K1"/>
    </sheetView>
  </sheetViews>
  <sheetFormatPr defaultRowHeight="15" x14ac:dyDescent="0.25"/>
  <cols>
    <col min="1" max="1" width="13.28515625" customWidth="1"/>
    <col min="2" max="2" width="12.7109375" customWidth="1"/>
    <col min="3" max="3" width="12.140625" customWidth="1"/>
    <col min="4" max="4" width="10.85546875" customWidth="1"/>
    <col min="5" max="5" width="10.42578125" customWidth="1"/>
    <col min="7" max="7" width="8.85546875" customWidth="1"/>
    <col min="8" max="8" width="12.5703125" bestFit="1" customWidth="1"/>
    <col min="10" max="10" width="8" customWidth="1"/>
    <col min="11" max="11" width="12.5703125" customWidth="1"/>
    <col min="14" max="14" width="12.5703125" bestFit="1" customWidth="1"/>
    <col min="17" max="17" width="7.5703125" customWidth="1"/>
    <col min="19" max="19" width="12.85546875" customWidth="1"/>
    <col min="21" max="21" width="10.42578125" customWidth="1"/>
  </cols>
  <sheetData>
    <row r="1" spans="1:23" x14ac:dyDescent="0.25">
      <c r="A1" s="1" t="s">
        <v>18</v>
      </c>
      <c r="B1" s="2"/>
      <c r="C1" s="3"/>
      <c r="D1" s="3"/>
      <c r="E1" s="3"/>
      <c r="F1" s="1"/>
      <c r="G1" s="1"/>
      <c r="H1" s="1"/>
      <c r="I1" s="1"/>
      <c r="J1" s="1"/>
      <c r="K1" s="1"/>
      <c r="L1" s="1" t="s">
        <v>19</v>
      </c>
      <c r="M1" s="1"/>
      <c r="N1" s="1"/>
      <c r="O1" s="1"/>
      <c r="P1" s="1"/>
      <c r="Q1" s="1"/>
      <c r="R1" s="1" t="s">
        <v>48</v>
      </c>
      <c r="S1" s="1"/>
    </row>
    <row r="2" spans="1:23" s="1" customFormat="1" x14ac:dyDescent="0.25">
      <c r="A2" s="1" t="s">
        <v>20</v>
      </c>
      <c r="B2" s="2"/>
      <c r="C2" s="3"/>
      <c r="D2" s="3"/>
      <c r="E2" s="3"/>
      <c r="L2" s="1" t="s">
        <v>55</v>
      </c>
      <c r="R2" s="1" t="s">
        <v>49</v>
      </c>
    </row>
    <row r="3" spans="1:23" s="1" customFormat="1" x14ac:dyDescent="0.25">
      <c r="A3" s="1" t="s">
        <v>21</v>
      </c>
      <c r="B3" s="2"/>
      <c r="C3" s="3"/>
      <c r="D3" s="3"/>
      <c r="E3" s="3"/>
      <c r="O3" s="1" t="s">
        <v>56</v>
      </c>
      <c r="R3" s="36" t="s">
        <v>57</v>
      </c>
    </row>
    <row r="4" spans="1:23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 t="s">
        <v>22</v>
      </c>
      <c r="M4" s="1"/>
      <c r="N4" s="1"/>
      <c r="O4" s="1"/>
      <c r="P4" s="1"/>
      <c r="Q4" s="1"/>
      <c r="R4" s="1" t="s">
        <v>58</v>
      </c>
    </row>
    <row r="5" spans="1:23" x14ac:dyDescent="0.25">
      <c r="A5" s="1"/>
      <c r="B5" s="2"/>
      <c r="C5" s="3"/>
      <c r="D5" s="3"/>
      <c r="E5" s="3"/>
      <c r="F5" s="1"/>
      <c r="G5" s="1"/>
      <c r="H5" s="1"/>
      <c r="I5" s="1"/>
      <c r="J5" s="1"/>
      <c r="K5" s="1"/>
      <c r="L5" s="1" t="s">
        <v>23</v>
      </c>
      <c r="M5" s="1"/>
      <c r="N5" s="1"/>
      <c r="O5" s="1"/>
      <c r="P5" s="1"/>
      <c r="Q5" s="1"/>
      <c r="R5" s="1" t="s">
        <v>59</v>
      </c>
    </row>
    <row r="6" spans="1:23" x14ac:dyDescent="0.25">
      <c r="A6" s="1"/>
      <c r="B6" s="3" t="s">
        <v>24</v>
      </c>
      <c r="C6" s="3"/>
      <c r="E6" s="3"/>
      <c r="F6" s="1"/>
      <c r="G6" s="1"/>
      <c r="H6" s="1"/>
      <c r="I6" s="1"/>
      <c r="J6" s="1"/>
      <c r="K6" s="1"/>
      <c r="M6" s="1"/>
      <c r="N6" s="1"/>
      <c r="O6" s="1"/>
      <c r="P6" s="1"/>
      <c r="R6" s="1" t="s">
        <v>60</v>
      </c>
    </row>
    <row r="7" spans="1:23" x14ac:dyDescent="0.25">
      <c r="A7" s="1"/>
      <c r="B7" s="2"/>
      <c r="C7" s="3"/>
      <c r="D7" s="2" t="s">
        <v>25</v>
      </c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1" t="s">
        <v>47</v>
      </c>
    </row>
    <row r="8" spans="1:23" ht="15.75" thickBot="1" x14ac:dyDescent="0.3">
      <c r="A8" s="1"/>
      <c r="B8" s="2"/>
      <c r="C8" s="3"/>
      <c r="D8" s="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3" s="1" customFormat="1" ht="15.75" thickBot="1" x14ac:dyDescent="0.3">
      <c r="A9" s="4" t="s">
        <v>54</v>
      </c>
      <c r="B9" s="4"/>
      <c r="F9" s="5"/>
      <c r="G9" s="5" t="s">
        <v>26</v>
      </c>
      <c r="H9" s="5"/>
      <c r="I9" s="5"/>
      <c r="J9" s="5"/>
      <c r="K9" s="6"/>
      <c r="L9" s="7"/>
      <c r="M9" s="7" t="s">
        <v>27</v>
      </c>
      <c r="N9" s="7"/>
      <c r="O9" s="7"/>
      <c r="P9" s="7"/>
      <c r="Q9" s="8"/>
      <c r="R9" s="8" t="s">
        <v>28</v>
      </c>
      <c r="S9" s="8"/>
      <c r="T9" s="8"/>
      <c r="U9" s="1" t="s">
        <v>29</v>
      </c>
    </row>
    <row r="10" spans="1:23" s="1" customFormat="1" x14ac:dyDescent="0.25">
      <c r="C10" s="1" t="s">
        <v>30</v>
      </c>
      <c r="F10" s="5"/>
      <c r="G10" s="5"/>
      <c r="H10" s="5"/>
      <c r="I10" s="5" t="s">
        <v>31</v>
      </c>
      <c r="J10" s="5" t="s">
        <v>50</v>
      </c>
      <c r="K10" s="6" t="s">
        <v>32</v>
      </c>
      <c r="L10" s="7"/>
      <c r="M10" s="7"/>
      <c r="N10" s="7"/>
      <c r="O10" s="7" t="s">
        <v>31</v>
      </c>
      <c r="P10" s="7" t="s">
        <v>50</v>
      </c>
      <c r="Q10" s="8"/>
      <c r="R10" s="8"/>
      <c r="S10" s="8"/>
      <c r="T10" s="8" t="s">
        <v>31</v>
      </c>
    </row>
    <row r="11" spans="1:23" s="1" customFormat="1" x14ac:dyDescent="0.25">
      <c r="A11" s="14" t="s">
        <v>33</v>
      </c>
      <c r="B11" s="15" t="s">
        <v>34</v>
      </c>
      <c r="C11" s="14" t="s">
        <v>35</v>
      </c>
      <c r="D11" s="14" t="s">
        <v>36</v>
      </c>
      <c r="E11" s="14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6" t="s">
        <v>51</v>
      </c>
      <c r="K11" s="17" t="s">
        <v>42</v>
      </c>
      <c r="L11" s="18" t="s">
        <v>38</v>
      </c>
      <c r="M11" s="18" t="s">
        <v>39</v>
      </c>
      <c r="N11" s="18" t="s">
        <v>40</v>
      </c>
      <c r="O11" s="18" t="s">
        <v>41</v>
      </c>
      <c r="P11" s="18" t="s">
        <v>51</v>
      </c>
      <c r="Q11" s="19" t="s">
        <v>38</v>
      </c>
      <c r="R11" s="19" t="s">
        <v>39</v>
      </c>
      <c r="S11" s="19" t="s">
        <v>40</v>
      </c>
      <c r="T11" s="19" t="s">
        <v>41</v>
      </c>
      <c r="U11" s="14" t="s">
        <v>43</v>
      </c>
      <c r="V11" s="14" t="s">
        <v>44</v>
      </c>
      <c r="W11" s="14" t="s">
        <v>45</v>
      </c>
    </row>
    <row r="12" spans="1:23" x14ac:dyDescent="0.25">
      <c r="A12" t="s">
        <v>0</v>
      </c>
      <c r="B12">
        <v>1306</v>
      </c>
      <c r="C12" s="20">
        <v>3.1666666666666701</v>
      </c>
      <c r="D12" s="20">
        <v>10.8333333333333</v>
      </c>
      <c r="E12" s="20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6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8">
        <v>0</v>
      </c>
      <c r="R12" s="28">
        <v>0</v>
      </c>
      <c r="S12" s="28">
        <v>0</v>
      </c>
      <c r="T12" s="28">
        <v>0</v>
      </c>
      <c r="U12" s="20">
        <v>3.1666666666666701</v>
      </c>
      <c r="V12" s="20">
        <v>10.8333333333333</v>
      </c>
      <c r="W12" s="20">
        <v>0</v>
      </c>
    </row>
    <row r="13" spans="1:23" x14ac:dyDescent="0.25">
      <c r="A13" t="s">
        <v>0</v>
      </c>
      <c r="B13">
        <v>1342</v>
      </c>
      <c r="C13" s="20">
        <v>100</v>
      </c>
      <c r="D13" s="20">
        <v>26.1666666666667</v>
      </c>
      <c r="E13" s="20">
        <v>0</v>
      </c>
      <c r="F13" s="25">
        <v>0</v>
      </c>
      <c r="G13" s="25">
        <v>-0.5</v>
      </c>
      <c r="H13" s="25">
        <v>0</v>
      </c>
      <c r="I13" s="25">
        <v>0</v>
      </c>
      <c r="J13" s="25">
        <v>-1</v>
      </c>
      <c r="K13" s="26">
        <v>0</v>
      </c>
      <c r="L13" s="27">
        <v>-8.8333333333333304</v>
      </c>
      <c r="M13" s="27">
        <v>0</v>
      </c>
      <c r="N13" s="27">
        <v>0</v>
      </c>
      <c r="O13" s="27">
        <v>0</v>
      </c>
      <c r="P13" s="27">
        <v>0</v>
      </c>
      <c r="Q13" s="28">
        <v>0</v>
      </c>
      <c r="R13" s="28">
        <v>0</v>
      </c>
      <c r="S13" s="28">
        <v>0</v>
      </c>
      <c r="T13" s="28">
        <v>0</v>
      </c>
      <c r="U13" s="20">
        <v>98.5</v>
      </c>
      <c r="V13" s="20">
        <v>17.3333333333333</v>
      </c>
      <c r="W13" s="20">
        <v>0</v>
      </c>
    </row>
    <row r="14" spans="1:23" x14ac:dyDescent="0.25">
      <c r="A14" t="s">
        <v>0</v>
      </c>
      <c r="B14">
        <v>1470</v>
      </c>
      <c r="C14" s="20">
        <v>721.66666666666697</v>
      </c>
      <c r="D14" s="20">
        <v>70</v>
      </c>
      <c r="E14" s="20">
        <v>0</v>
      </c>
      <c r="F14" s="25">
        <v>0</v>
      </c>
      <c r="G14" s="25">
        <v>0</v>
      </c>
      <c r="H14" s="25">
        <v>0</v>
      </c>
      <c r="I14" s="25">
        <v>0</v>
      </c>
      <c r="J14" s="25">
        <v>-9</v>
      </c>
      <c r="K14" s="26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8">
        <v>0</v>
      </c>
      <c r="R14" s="28">
        <v>0</v>
      </c>
      <c r="S14" s="28">
        <v>0</v>
      </c>
      <c r="T14" s="28">
        <v>0</v>
      </c>
      <c r="U14" s="20">
        <v>712.66666666666697</v>
      </c>
      <c r="V14" s="20">
        <v>70</v>
      </c>
      <c r="W14" s="20">
        <v>0</v>
      </c>
    </row>
    <row r="15" spans="1:23" x14ac:dyDescent="0.25">
      <c r="A15" t="s">
        <v>0</v>
      </c>
      <c r="B15">
        <v>1483</v>
      </c>
      <c r="C15" s="20">
        <v>117.5</v>
      </c>
      <c r="D15" s="20">
        <v>0</v>
      </c>
      <c r="E15" s="20">
        <v>0</v>
      </c>
      <c r="F15" s="25">
        <v>-0.16666666666666699</v>
      </c>
      <c r="G15" s="25">
        <v>0</v>
      </c>
      <c r="H15" s="25">
        <v>0</v>
      </c>
      <c r="I15" s="25">
        <v>-20</v>
      </c>
      <c r="J15" s="25">
        <v>0</v>
      </c>
      <c r="K15" s="26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8">
        <v>0</v>
      </c>
      <c r="R15" s="28">
        <v>0</v>
      </c>
      <c r="S15" s="28">
        <v>0</v>
      </c>
      <c r="T15" s="28">
        <v>0</v>
      </c>
      <c r="U15" s="20">
        <v>97.3333333333333</v>
      </c>
      <c r="V15" s="20">
        <v>0</v>
      </c>
      <c r="W15" s="20">
        <v>0</v>
      </c>
    </row>
    <row r="16" spans="1:23" x14ac:dyDescent="0.25">
      <c r="A16" t="s">
        <v>0</v>
      </c>
      <c r="B16">
        <v>1538</v>
      </c>
      <c r="C16" s="20">
        <v>513.5</v>
      </c>
      <c r="D16" s="20">
        <v>84</v>
      </c>
      <c r="E16" s="20">
        <v>0</v>
      </c>
      <c r="F16" s="25">
        <v>0</v>
      </c>
      <c r="G16" s="25">
        <v>0</v>
      </c>
      <c r="H16" s="25">
        <v>0</v>
      </c>
      <c r="I16" s="25">
        <v>0</v>
      </c>
      <c r="J16" s="25">
        <v>-5.5</v>
      </c>
      <c r="K16" s="26">
        <v>-2</v>
      </c>
      <c r="L16" s="27">
        <v>-8.3333333333333304</v>
      </c>
      <c r="M16" s="27">
        <v>0</v>
      </c>
      <c r="N16" s="27">
        <v>0</v>
      </c>
      <c r="O16" s="27">
        <v>0</v>
      </c>
      <c r="P16" s="27">
        <v>0</v>
      </c>
      <c r="Q16" s="28">
        <v>0</v>
      </c>
      <c r="R16" s="28">
        <v>0</v>
      </c>
      <c r="S16" s="28">
        <v>0</v>
      </c>
      <c r="T16" s="28">
        <v>0</v>
      </c>
      <c r="U16" s="20">
        <v>506</v>
      </c>
      <c r="V16" s="20">
        <v>75.6666666666667</v>
      </c>
      <c r="W16" s="20">
        <v>0</v>
      </c>
    </row>
    <row r="17" spans="1:25" x14ac:dyDescent="0.25">
      <c r="A17" t="s">
        <v>0</v>
      </c>
      <c r="B17">
        <v>1698</v>
      </c>
      <c r="C17" s="20">
        <v>260.5</v>
      </c>
      <c r="D17" s="20">
        <v>119.5</v>
      </c>
      <c r="E17" s="20">
        <v>0</v>
      </c>
      <c r="F17" s="25">
        <v>0</v>
      </c>
      <c r="G17" s="25">
        <v>0</v>
      </c>
      <c r="H17" s="25">
        <v>0</v>
      </c>
      <c r="I17" s="25">
        <v>0</v>
      </c>
      <c r="J17" s="25">
        <v>-1.5</v>
      </c>
      <c r="K17" s="26">
        <v>0</v>
      </c>
      <c r="L17" s="27">
        <v>-17</v>
      </c>
      <c r="M17" s="27">
        <v>0</v>
      </c>
      <c r="N17" s="27">
        <v>0</v>
      </c>
      <c r="O17" s="27">
        <v>0</v>
      </c>
      <c r="P17" s="27">
        <v>0</v>
      </c>
      <c r="Q17" s="28">
        <v>0</v>
      </c>
      <c r="R17" s="28">
        <v>0</v>
      </c>
      <c r="S17" s="28">
        <v>0</v>
      </c>
      <c r="T17" s="28">
        <v>0</v>
      </c>
      <c r="U17" s="20">
        <v>259</v>
      </c>
      <c r="V17" s="20">
        <v>102.5</v>
      </c>
      <c r="W17" s="20">
        <v>0</v>
      </c>
    </row>
    <row r="18" spans="1:25" x14ac:dyDescent="0.25">
      <c r="A18" t="s">
        <v>0</v>
      </c>
      <c r="B18">
        <v>1741</v>
      </c>
      <c r="C18" s="20">
        <v>200.666666666667</v>
      </c>
      <c r="D18" s="20">
        <v>11.3333333333333</v>
      </c>
      <c r="E18" s="20">
        <v>0</v>
      </c>
      <c r="F18" s="25">
        <v>0</v>
      </c>
      <c r="G18" s="25">
        <v>0</v>
      </c>
      <c r="H18" s="25">
        <v>0</v>
      </c>
      <c r="I18" s="25">
        <v>0</v>
      </c>
      <c r="J18" s="25">
        <v>-2</v>
      </c>
      <c r="K18" s="26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8">
        <v>0</v>
      </c>
      <c r="R18" s="28">
        <v>0</v>
      </c>
      <c r="S18" s="28">
        <v>0</v>
      </c>
      <c r="T18" s="28">
        <v>0</v>
      </c>
      <c r="U18" s="20">
        <v>198.666666666667</v>
      </c>
      <c r="V18" s="20">
        <v>11.3333333333333</v>
      </c>
      <c r="W18" s="20">
        <v>0</v>
      </c>
    </row>
    <row r="19" spans="1:25" x14ac:dyDescent="0.25">
      <c r="A19" t="s">
        <v>0</v>
      </c>
      <c r="B19">
        <v>1793</v>
      </c>
      <c r="C19" s="20">
        <v>238</v>
      </c>
      <c r="D19" s="20">
        <v>26.6666666666667</v>
      </c>
      <c r="E19" s="20">
        <v>0</v>
      </c>
      <c r="F19" s="25">
        <v>0</v>
      </c>
      <c r="G19" s="25">
        <v>0</v>
      </c>
      <c r="H19" s="25">
        <v>0</v>
      </c>
      <c r="I19" s="25">
        <v>0</v>
      </c>
      <c r="J19" s="25">
        <v>-3</v>
      </c>
      <c r="K19" s="26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8">
        <v>0</v>
      </c>
      <c r="R19" s="28">
        <v>0</v>
      </c>
      <c r="S19" s="28">
        <v>0</v>
      </c>
      <c r="T19" s="28">
        <v>0</v>
      </c>
      <c r="U19" s="20">
        <v>235</v>
      </c>
      <c r="V19" s="20">
        <v>26.6666666666667</v>
      </c>
      <c r="W19" s="20">
        <v>0</v>
      </c>
    </row>
    <row r="20" spans="1:25" x14ac:dyDescent="0.25">
      <c r="A20" t="s">
        <v>0</v>
      </c>
      <c r="B20">
        <v>1802</v>
      </c>
      <c r="C20" s="20">
        <v>110.833333333333</v>
      </c>
      <c r="D20" s="20">
        <v>79.1666666666667</v>
      </c>
      <c r="E20" s="20">
        <v>0</v>
      </c>
      <c r="F20" s="25">
        <v>-9.1666666666666696</v>
      </c>
      <c r="G20" s="25">
        <v>0</v>
      </c>
      <c r="H20" s="25">
        <v>0</v>
      </c>
      <c r="I20" s="25">
        <v>0</v>
      </c>
      <c r="J20" s="25">
        <v>-1</v>
      </c>
      <c r="K20" s="26">
        <v>-7.5</v>
      </c>
      <c r="L20" s="27">
        <v>-8</v>
      </c>
      <c r="M20" s="27">
        <v>0</v>
      </c>
      <c r="N20" s="27">
        <v>0</v>
      </c>
      <c r="O20" s="27">
        <v>0</v>
      </c>
      <c r="P20" s="27">
        <v>0</v>
      </c>
      <c r="Q20" s="28">
        <v>0</v>
      </c>
      <c r="R20" s="28">
        <v>0</v>
      </c>
      <c r="S20" s="28">
        <v>0</v>
      </c>
      <c r="T20" s="28">
        <v>0</v>
      </c>
      <c r="U20" s="20">
        <v>93.1666666666667</v>
      </c>
      <c r="V20" s="20">
        <v>71.1666666666667</v>
      </c>
      <c r="W20" s="20">
        <v>0</v>
      </c>
    </row>
    <row r="21" spans="1:25" x14ac:dyDescent="0.25">
      <c r="A21" t="s">
        <v>0</v>
      </c>
      <c r="B21">
        <v>1875</v>
      </c>
      <c r="C21" s="20">
        <v>272.83333333333297</v>
      </c>
      <c r="D21" s="20">
        <v>108</v>
      </c>
      <c r="E21" s="20">
        <v>0</v>
      </c>
      <c r="F21" s="25">
        <v>0</v>
      </c>
      <c r="G21" s="25">
        <v>0</v>
      </c>
      <c r="H21" s="25">
        <v>0</v>
      </c>
      <c r="I21" s="25">
        <v>0</v>
      </c>
      <c r="J21" s="25">
        <v>-3.5</v>
      </c>
      <c r="K21" s="26">
        <v>0</v>
      </c>
      <c r="L21" s="27">
        <v>-17.8333333333333</v>
      </c>
      <c r="M21" s="27">
        <v>0</v>
      </c>
      <c r="N21" s="27">
        <v>0</v>
      </c>
      <c r="O21" s="27">
        <v>0</v>
      </c>
      <c r="P21" s="27">
        <v>0</v>
      </c>
      <c r="Q21" s="28">
        <v>0</v>
      </c>
      <c r="R21" s="28">
        <v>0</v>
      </c>
      <c r="S21" s="28">
        <v>0</v>
      </c>
      <c r="T21" s="28">
        <v>0</v>
      </c>
      <c r="U21" s="20">
        <v>269.33333333333297</v>
      </c>
      <c r="V21" s="20">
        <v>90.1666666666667</v>
      </c>
      <c r="W21" s="20">
        <v>0</v>
      </c>
    </row>
    <row r="22" spans="1:25" x14ac:dyDescent="0.25">
      <c r="A22" t="s">
        <v>0</v>
      </c>
      <c r="B22">
        <v>1971</v>
      </c>
      <c r="C22" s="20">
        <v>0</v>
      </c>
      <c r="D22" s="20">
        <v>56</v>
      </c>
      <c r="E22" s="20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6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8">
        <v>0</v>
      </c>
      <c r="R22" s="28">
        <v>0</v>
      </c>
      <c r="S22" s="28">
        <v>0</v>
      </c>
      <c r="T22" s="28">
        <v>0</v>
      </c>
      <c r="U22" s="20">
        <v>0</v>
      </c>
      <c r="V22" s="20">
        <v>56</v>
      </c>
      <c r="W22" s="20">
        <v>0</v>
      </c>
    </row>
    <row r="23" spans="1:25" x14ac:dyDescent="0.25">
      <c r="A23" s="13" t="s">
        <v>0</v>
      </c>
      <c r="B23" s="13" t="s">
        <v>46</v>
      </c>
      <c r="C23" s="21">
        <f t="shared" ref="C23:I23" si="0">SUM(C12:C22)</f>
        <v>2538.6666666666665</v>
      </c>
      <c r="D23" s="21">
        <f t="shared" si="0"/>
        <v>591.66666666666674</v>
      </c>
      <c r="E23" s="21">
        <f t="shared" si="0"/>
        <v>0</v>
      </c>
      <c r="F23" s="22">
        <f t="shared" si="0"/>
        <v>-9.3333333333333375</v>
      </c>
      <c r="G23" s="22">
        <f t="shared" si="0"/>
        <v>-0.5</v>
      </c>
      <c r="H23" s="22">
        <f t="shared" si="0"/>
        <v>0</v>
      </c>
      <c r="I23" s="22">
        <f t="shared" si="0"/>
        <v>-20</v>
      </c>
      <c r="J23" s="22">
        <f>SUM(J12:J22)</f>
        <v>-26.5</v>
      </c>
      <c r="K23" s="29">
        <f t="shared" ref="K23:P23" si="1">SUM(J12:J22)</f>
        <v>-26.5</v>
      </c>
      <c r="L23" s="23">
        <f t="shared" si="1"/>
        <v>-9.5</v>
      </c>
      <c r="M23" s="23">
        <f t="shared" si="1"/>
        <v>-59.999999999999957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4">
        <f>SUM(O12:O22)</f>
        <v>0</v>
      </c>
      <c r="R23" s="24">
        <f>SUM(P12:P22)</f>
        <v>0</v>
      </c>
      <c r="S23" s="24">
        <f>SUM(R12:R22)</f>
        <v>0</v>
      </c>
      <c r="T23" s="24">
        <f>SUM(S12:S22)</f>
        <v>0</v>
      </c>
      <c r="U23" s="21">
        <f>SUM(U12:U22)</f>
        <v>2472.8333333333335</v>
      </c>
      <c r="V23" s="21">
        <f>SUM(V12:V22)</f>
        <v>531.66666666666674</v>
      </c>
      <c r="W23" s="21">
        <f>SUM(W12:W22)</f>
        <v>0</v>
      </c>
    </row>
    <row r="24" spans="1:25" x14ac:dyDescent="0.25">
      <c r="C24" s="20"/>
      <c r="D24" s="20"/>
      <c r="E24" s="20"/>
      <c r="F24" s="25"/>
      <c r="G24" s="25"/>
      <c r="H24" s="25"/>
      <c r="I24" s="25"/>
      <c r="J24" s="25"/>
      <c r="K24" s="26"/>
      <c r="L24" s="27"/>
      <c r="M24" s="27"/>
      <c r="N24" s="27"/>
      <c r="O24" s="27"/>
      <c r="P24" s="27"/>
      <c r="Q24" s="28"/>
      <c r="R24" s="28"/>
      <c r="S24" s="28"/>
      <c r="T24" s="28"/>
      <c r="U24" s="20"/>
      <c r="V24" s="20"/>
      <c r="W24" s="20"/>
    </row>
    <row r="25" spans="1:25" x14ac:dyDescent="0.25">
      <c r="A25" t="s">
        <v>1</v>
      </c>
      <c r="B25">
        <v>1260</v>
      </c>
      <c r="C25" s="20">
        <v>752.66666666666697</v>
      </c>
      <c r="D25" s="20">
        <v>259.83333333333297</v>
      </c>
      <c r="E25" s="20">
        <v>0</v>
      </c>
      <c r="F25" s="25">
        <v>0</v>
      </c>
      <c r="G25" s="25">
        <v>0</v>
      </c>
      <c r="H25" s="25">
        <v>0</v>
      </c>
      <c r="I25" s="25">
        <v>0</v>
      </c>
      <c r="J25" s="25">
        <v>-33</v>
      </c>
      <c r="K25" s="26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8">
        <v>0</v>
      </c>
      <c r="R25" s="28">
        <v>0</v>
      </c>
      <c r="S25" s="28">
        <v>0</v>
      </c>
      <c r="T25" s="28">
        <v>0</v>
      </c>
      <c r="U25" s="20">
        <v>719.66666666666697</v>
      </c>
      <c r="V25" s="20">
        <v>259.83333333333297</v>
      </c>
      <c r="W25" s="20">
        <v>0</v>
      </c>
      <c r="X25" s="20"/>
      <c r="Y25" s="20"/>
    </row>
    <row r="26" spans="1:25" x14ac:dyDescent="0.25">
      <c r="A26" t="s">
        <v>1</v>
      </c>
      <c r="B26">
        <v>1346</v>
      </c>
      <c r="C26" s="20">
        <v>699.83333333333303</v>
      </c>
      <c r="D26" s="20">
        <v>523.66666666666697</v>
      </c>
      <c r="E26" s="20">
        <v>0</v>
      </c>
      <c r="F26" s="25">
        <v>0</v>
      </c>
      <c r="G26" s="25">
        <v>0</v>
      </c>
      <c r="H26" s="25">
        <v>0</v>
      </c>
      <c r="I26" s="25">
        <v>0</v>
      </c>
      <c r="J26" s="25">
        <v>-9.5</v>
      </c>
      <c r="K26" s="26">
        <v>0</v>
      </c>
      <c r="L26" s="27">
        <v>-0.16666666666666699</v>
      </c>
      <c r="M26" s="27">
        <v>-185.833333333333</v>
      </c>
      <c r="N26" s="27">
        <v>0</v>
      </c>
      <c r="O26" s="27">
        <v>0</v>
      </c>
      <c r="P26" s="27">
        <v>0</v>
      </c>
      <c r="Q26" s="28">
        <v>0</v>
      </c>
      <c r="R26" s="28">
        <v>0</v>
      </c>
      <c r="S26" s="28">
        <v>0</v>
      </c>
      <c r="T26" s="28">
        <v>0</v>
      </c>
      <c r="U26" s="20">
        <v>690.33333333333303</v>
      </c>
      <c r="V26" s="20">
        <v>337.66666666666703</v>
      </c>
      <c r="W26" s="20">
        <v>0</v>
      </c>
      <c r="X26" s="20"/>
      <c r="Y26" s="20"/>
    </row>
    <row r="27" spans="1:25" x14ac:dyDescent="0.25">
      <c r="A27" t="s">
        <v>1</v>
      </c>
      <c r="B27">
        <v>1902</v>
      </c>
      <c r="C27" s="20">
        <v>685.83333333333303</v>
      </c>
      <c r="D27" s="20">
        <v>615.5</v>
      </c>
      <c r="E27" s="20">
        <v>0</v>
      </c>
      <c r="F27" s="25">
        <v>0</v>
      </c>
      <c r="G27" s="25">
        <v>0</v>
      </c>
      <c r="H27" s="25">
        <v>0</v>
      </c>
      <c r="I27" s="25">
        <v>0</v>
      </c>
      <c r="J27" s="25">
        <v>-34</v>
      </c>
      <c r="K27" s="26">
        <v>0</v>
      </c>
      <c r="L27" s="27">
        <v>0</v>
      </c>
      <c r="M27" s="27">
        <v>-348</v>
      </c>
      <c r="N27" s="27">
        <v>0</v>
      </c>
      <c r="O27" s="27">
        <v>0</v>
      </c>
      <c r="P27" s="27">
        <v>0</v>
      </c>
      <c r="Q27" s="28">
        <v>0</v>
      </c>
      <c r="R27" s="28">
        <v>0</v>
      </c>
      <c r="S27" s="28">
        <v>0</v>
      </c>
      <c r="T27" s="28">
        <v>0</v>
      </c>
      <c r="U27" s="20">
        <v>651.83333333333303</v>
      </c>
      <c r="V27" s="20">
        <v>267.5</v>
      </c>
      <c r="W27" s="20">
        <v>0</v>
      </c>
      <c r="X27" s="20"/>
      <c r="Y27" s="20"/>
    </row>
    <row r="28" spans="1:25" x14ac:dyDescent="0.25">
      <c r="A28" t="s">
        <v>1</v>
      </c>
      <c r="B28">
        <v>1952</v>
      </c>
      <c r="C28" s="20">
        <v>842</v>
      </c>
      <c r="D28" s="20">
        <v>2252.5</v>
      </c>
      <c r="E28" s="20">
        <v>0</v>
      </c>
      <c r="F28" s="25">
        <v>0</v>
      </c>
      <c r="G28" s="25">
        <v>0</v>
      </c>
      <c r="H28" s="25">
        <v>0</v>
      </c>
      <c r="I28" s="25">
        <v>-57.5</v>
      </c>
      <c r="J28" s="25">
        <v>-0.5</v>
      </c>
      <c r="K28" s="26">
        <v>0</v>
      </c>
      <c r="L28" s="27">
        <v>0</v>
      </c>
      <c r="M28" s="27">
        <v>-2244.5</v>
      </c>
      <c r="N28" s="27">
        <v>0</v>
      </c>
      <c r="O28" s="27">
        <v>0</v>
      </c>
      <c r="P28" s="27">
        <v>0</v>
      </c>
      <c r="Q28" s="28">
        <v>0</v>
      </c>
      <c r="R28" s="28">
        <v>0</v>
      </c>
      <c r="S28" s="28">
        <v>0</v>
      </c>
      <c r="T28" s="28">
        <v>0</v>
      </c>
      <c r="U28" s="20">
        <v>784</v>
      </c>
      <c r="V28" s="20">
        <v>8</v>
      </c>
      <c r="W28" s="20">
        <v>0</v>
      </c>
      <c r="X28" s="20"/>
      <c r="Y28" s="20"/>
    </row>
    <row r="29" spans="1:25" x14ac:dyDescent="0.25">
      <c r="A29" s="13" t="s">
        <v>1</v>
      </c>
      <c r="B29" s="13" t="s">
        <v>46</v>
      </c>
      <c r="C29" s="21">
        <f t="shared" ref="C29:W29" si="2">SUM(C25:C28)</f>
        <v>2980.333333333333</v>
      </c>
      <c r="D29" s="21">
        <f t="shared" si="2"/>
        <v>3651.5</v>
      </c>
      <c r="E29" s="21">
        <f t="shared" si="2"/>
        <v>0</v>
      </c>
      <c r="F29" s="22">
        <f t="shared" si="2"/>
        <v>0</v>
      </c>
      <c r="G29" s="22">
        <f t="shared" si="2"/>
        <v>0</v>
      </c>
      <c r="H29" s="22">
        <f t="shared" si="2"/>
        <v>0</v>
      </c>
      <c r="I29" s="22">
        <f t="shared" si="2"/>
        <v>-57.5</v>
      </c>
      <c r="J29" s="22">
        <f t="shared" ref="J29" si="3">SUM(J25:J28)</f>
        <v>-77</v>
      </c>
      <c r="K29" s="29">
        <f t="shared" si="2"/>
        <v>0</v>
      </c>
      <c r="L29" s="23">
        <f t="shared" si="2"/>
        <v>-0.16666666666666699</v>
      </c>
      <c r="M29" s="23">
        <f t="shared" si="2"/>
        <v>-2778.333333333333</v>
      </c>
      <c r="N29" s="23">
        <f t="shared" si="2"/>
        <v>0</v>
      </c>
      <c r="O29" s="23">
        <f t="shared" si="2"/>
        <v>0</v>
      </c>
      <c r="P29" s="23">
        <f t="shared" ref="P29:Q29" si="4">SUM(P25:P28)</f>
        <v>0</v>
      </c>
      <c r="Q29" s="24">
        <f t="shared" si="4"/>
        <v>0</v>
      </c>
      <c r="R29" s="24">
        <f t="shared" si="2"/>
        <v>0</v>
      </c>
      <c r="S29" s="24">
        <f t="shared" si="2"/>
        <v>0</v>
      </c>
      <c r="T29" s="24">
        <f t="shared" si="2"/>
        <v>0</v>
      </c>
      <c r="U29" s="21">
        <f t="shared" si="2"/>
        <v>2845.833333333333</v>
      </c>
      <c r="V29" s="21">
        <f t="shared" si="2"/>
        <v>873</v>
      </c>
      <c r="W29" s="21">
        <f t="shared" si="2"/>
        <v>0</v>
      </c>
    </row>
    <row r="30" spans="1:25" x14ac:dyDescent="0.25">
      <c r="C30" s="20"/>
      <c r="D30" s="20"/>
      <c r="E30" s="20"/>
      <c r="F30" s="25"/>
      <c r="G30" s="25"/>
      <c r="H30" s="25"/>
      <c r="I30" s="25"/>
      <c r="J30" s="25"/>
      <c r="K30" s="26"/>
      <c r="L30" s="27"/>
      <c r="M30" s="27"/>
      <c r="N30" s="27"/>
      <c r="O30" s="27"/>
      <c r="P30" s="27"/>
      <c r="Q30" s="28"/>
      <c r="R30" s="28"/>
      <c r="S30" s="28"/>
      <c r="T30" s="28"/>
      <c r="U30" s="20"/>
      <c r="V30" s="20"/>
      <c r="W30" s="20"/>
    </row>
    <row r="31" spans="1:25" x14ac:dyDescent="0.25">
      <c r="A31" t="s">
        <v>2</v>
      </c>
      <c r="B31">
        <v>1335</v>
      </c>
      <c r="C31" s="20">
        <v>37</v>
      </c>
      <c r="D31" s="20">
        <v>0</v>
      </c>
      <c r="E31" s="20">
        <v>0</v>
      </c>
      <c r="F31" s="25">
        <v>0</v>
      </c>
      <c r="G31" s="25">
        <v>0</v>
      </c>
      <c r="H31" s="25">
        <v>0</v>
      </c>
      <c r="I31" s="25">
        <v>-1.5</v>
      </c>
      <c r="J31" s="25">
        <v>-0.5</v>
      </c>
      <c r="K31" s="26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8">
        <v>0</v>
      </c>
      <c r="R31" s="28">
        <v>0</v>
      </c>
      <c r="S31" s="28">
        <v>0</v>
      </c>
      <c r="T31" s="28">
        <v>0</v>
      </c>
      <c r="U31" s="20">
        <v>35</v>
      </c>
      <c r="V31" s="20">
        <v>0</v>
      </c>
      <c r="W31" s="20">
        <v>0</v>
      </c>
      <c r="X31" s="20"/>
      <c r="Y31" s="20"/>
    </row>
    <row r="32" spans="1:25" x14ac:dyDescent="0.25">
      <c r="A32" t="s">
        <v>2</v>
      </c>
      <c r="B32">
        <v>1570</v>
      </c>
      <c r="C32" s="20">
        <v>98.5</v>
      </c>
      <c r="D32" s="20">
        <v>37</v>
      </c>
      <c r="E32" s="20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6">
        <v>0</v>
      </c>
      <c r="L32" s="27">
        <v>-4.8333333333333304</v>
      </c>
      <c r="M32" s="27">
        <v>0</v>
      </c>
      <c r="N32" s="27">
        <v>0</v>
      </c>
      <c r="O32" s="27">
        <v>0</v>
      </c>
      <c r="P32" s="27">
        <v>0</v>
      </c>
      <c r="Q32" s="28">
        <v>0</v>
      </c>
      <c r="R32" s="28">
        <v>0</v>
      </c>
      <c r="S32" s="28">
        <v>0</v>
      </c>
      <c r="T32" s="28">
        <v>0</v>
      </c>
      <c r="U32" s="20">
        <v>98.5</v>
      </c>
      <c r="V32" s="20">
        <v>32.1666666666667</v>
      </c>
      <c r="W32" s="20">
        <v>0</v>
      </c>
      <c r="X32" s="20"/>
      <c r="Y32" s="20"/>
    </row>
    <row r="33" spans="1:25" x14ac:dyDescent="0.25">
      <c r="A33" t="s">
        <v>2</v>
      </c>
      <c r="B33">
        <v>1613</v>
      </c>
      <c r="C33" s="20">
        <v>531</v>
      </c>
      <c r="D33" s="20">
        <v>130.166666666667</v>
      </c>
      <c r="E33" s="20">
        <v>0</v>
      </c>
      <c r="F33" s="25">
        <v>0</v>
      </c>
      <c r="G33" s="25">
        <v>0</v>
      </c>
      <c r="H33" s="25">
        <v>0</v>
      </c>
      <c r="I33" s="25">
        <v>0</v>
      </c>
      <c r="J33" s="25">
        <v>-3</v>
      </c>
      <c r="K33" s="26">
        <v>0</v>
      </c>
      <c r="L33" s="27">
        <v>-38.8333333333333</v>
      </c>
      <c r="M33" s="27">
        <v>0</v>
      </c>
      <c r="N33" s="27">
        <v>0</v>
      </c>
      <c r="O33" s="27">
        <v>0</v>
      </c>
      <c r="P33" s="27">
        <v>0</v>
      </c>
      <c r="Q33" s="28">
        <v>0</v>
      </c>
      <c r="R33" s="28">
        <v>0</v>
      </c>
      <c r="S33" s="28">
        <v>0</v>
      </c>
      <c r="T33" s="28">
        <v>0</v>
      </c>
      <c r="U33" s="20">
        <v>528</v>
      </c>
      <c r="V33" s="20">
        <v>91.3333333333333</v>
      </c>
      <c r="W33" s="20">
        <v>0</v>
      </c>
      <c r="X33" s="20"/>
      <c r="Y33" s="20"/>
    </row>
    <row r="34" spans="1:25" x14ac:dyDescent="0.25">
      <c r="A34" t="s">
        <v>2</v>
      </c>
      <c r="B34">
        <v>1616</v>
      </c>
      <c r="C34" s="20">
        <v>0</v>
      </c>
      <c r="D34" s="20">
        <v>55.5</v>
      </c>
      <c r="E34" s="20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6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8">
        <v>0</v>
      </c>
      <c r="R34" s="28">
        <v>0</v>
      </c>
      <c r="S34" s="28">
        <v>0</v>
      </c>
      <c r="T34" s="28">
        <v>0</v>
      </c>
      <c r="U34" s="20">
        <v>0</v>
      </c>
      <c r="V34" s="20">
        <v>55.5</v>
      </c>
      <c r="W34" s="20">
        <v>0</v>
      </c>
      <c r="X34" s="20"/>
      <c r="Y34" s="20"/>
    </row>
    <row r="35" spans="1:25" ht="15.6" customHeight="1" x14ac:dyDescent="0.25">
      <c r="A35" t="s">
        <v>2</v>
      </c>
      <c r="B35">
        <v>1760</v>
      </c>
      <c r="C35" s="20">
        <v>0</v>
      </c>
      <c r="D35" s="20">
        <v>401.66666666666703</v>
      </c>
      <c r="E35" s="20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6">
        <v>0</v>
      </c>
      <c r="L35" s="27">
        <v>-236.333333333333</v>
      </c>
      <c r="M35" s="27">
        <v>-21.6666666666667</v>
      </c>
      <c r="N35" s="27">
        <v>0</v>
      </c>
      <c r="O35" s="27">
        <v>0</v>
      </c>
      <c r="P35" s="27">
        <v>0</v>
      </c>
      <c r="Q35" s="28">
        <v>0</v>
      </c>
      <c r="R35" s="28">
        <v>0</v>
      </c>
      <c r="S35" s="28">
        <v>0</v>
      </c>
      <c r="T35" s="28">
        <v>0</v>
      </c>
      <c r="U35" s="20">
        <v>0</v>
      </c>
      <c r="V35" s="20">
        <v>143.666666666667</v>
      </c>
      <c r="W35" s="20">
        <v>0</v>
      </c>
      <c r="X35" s="20"/>
      <c r="Y35" s="20"/>
    </row>
    <row r="36" spans="1:25" x14ac:dyDescent="0.25">
      <c r="A36" s="13" t="s">
        <v>2</v>
      </c>
      <c r="B36" s="13" t="s">
        <v>46</v>
      </c>
      <c r="C36" s="21">
        <f>SUM(C31:C35)</f>
        <v>666.5</v>
      </c>
      <c r="D36" s="21">
        <f t="shared" ref="D36:W36" si="5">SUM(D31:D35)</f>
        <v>624.33333333333405</v>
      </c>
      <c r="E36" s="21">
        <f t="shared" si="5"/>
        <v>0</v>
      </c>
      <c r="F36" s="22">
        <f t="shared" si="5"/>
        <v>0</v>
      </c>
      <c r="G36" s="22">
        <f t="shared" si="5"/>
        <v>0</v>
      </c>
      <c r="H36" s="22">
        <f t="shared" si="5"/>
        <v>0</v>
      </c>
      <c r="I36" s="22">
        <f t="shared" si="5"/>
        <v>-1.5</v>
      </c>
      <c r="J36" s="22">
        <f t="shared" ref="J36" si="6">SUM(J31:J35)</f>
        <v>-3.5</v>
      </c>
      <c r="K36" s="29">
        <f t="shared" si="5"/>
        <v>0</v>
      </c>
      <c r="L36" s="23">
        <f t="shared" si="5"/>
        <v>-279.99999999999966</v>
      </c>
      <c r="M36" s="23">
        <f t="shared" si="5"/>
        <v>-21.6666666666667</v>
      </c>
      <c r="N36" s="23">
        <f t="shared" si="5"/>
        <v>0</v>
      </c>
      <c r="O36" s="23">
        <f t="shared" si="5"/>
        <v>0</v>
      </c>
      <c r="P36" s="23">
        <f t="shared" ref="P36:Q36" si="7">SUM(P31:P35)</f>
        <v>0</v>
      </c>
      <c r="Q36" s="24">
        <f t="shared" si="7"/>
        <v>0</v>
      </c>
      <c r="R36" s="24">
        <f t="shared" si="5"/>
        <v>0</v>
      </c>
      <c r="S36" s="24">
        <f t="shared" si="5"/>
        <v>0</v>
      </c>
      <c r="T36" s="24">
        <f t="shared" si="5"/>
        <v>0</v>
      </c>
      <c r="U36" s="21">
        <f t="shared" si="5"/>
        <v>661.5</v>
      </c>
      <c r="V36" s="21">
        <f t="shared" si="5"/>
        <v>322.66666666666697</v>
      </c>
      <c r="W36" s="21">
        <f t="shared" si="5"/>
        <v>0</v>
      </c>
    </row>
    <row r="37" spans="1:25" x14ac:dyDescent="0.25">
      <c r="C37" s="20"/>
      <c r="D37" s="20"/>
      <c r="E37" s="20"/>
      <c r="F37" s="25"/>
      <c r="G37" s="25"/>
      <c r="H37" s="25"/>
      <c r="I37" s="25"/>
      <c r="J37" s="25"/>
      <c r="K37" s="26"/>
      <c r="L37" s="27"/>
      <c r="M37" s="27"/>
      <c r="N37" s="27"/>
      <c r="O37" s="27"/>
      <c r="P37" s="27"/>
      <c r="Q37" s="28"/>
      <c r="R37" s="28"/>
      <c r="S37" s="28"/>
      <c r="T37" s="28"/>
      <c r="U37" s="20"/>
      <c r="V37" s="20"/>
      <c r="W37" s="20"/>
    </row>
    <row r="38" spans="1:25" x14ac:dyDescent="0.25">
      <c r="A38" t="s">
        <v>3</v>
      </c>
      <c r="B38">
        <v>1227</v>
      </c>
      <c r="C38" s="20">
        <v>151</v>
      </c>
      <c r="D38" s="20">
        <v>104.5</v>
      </c>
      <c r="E38" s="20">
        <v>0</v>
      </c>
      <c r="F38" s="25">
        <v>-0.66666666666666696</v>
      </c>
      <c r="G38" s="25">
        <v>0</v>
      </c>
      <c r="H38" s="25">
        <v>0</v>
      </c>
      <c r="I38" s="25">
        <v>-103.333333333333</v>
      </c>
      <c r="J38" s="25">
        <v>-2</v>
      </c>
      <c r="K38" s="26">
        <v>0</v>
      </c>
      <c r="L38" s="27">
        <v>-11.8333333333333</v>
      </c>
      <c r="M38" s="27">
        <v>0</v>
      </c>
      <c r="N38" s="27">
        <v>0</v>
      </c>
      <c r="O38" s="27">
        <v>0</v>
      </c>
      <c r="P38" s="27">
        <v>0</v>
      </c>
      <c r="Q38" s="28">
        <v>0</v>
      </c>
      <c r="R38" s="28">
        <v>0</v>
      </c>
      <c r="S38" s="28">
        <v>0</v>
      </c>
      <c r="T38" s="28">
        <v>0</v>
      </c>
      <c r="U38" s="20">
        <v>45</v>
      </c>
      <c r="V38" s="20">
        <v>92.6666666666667</v>
      </c>
      <c r="W38" s="20">
        <v>0</v>
      </c>
      <c r="X38" s="20"/>
      <c r="Y38" s="20"/>
    </row>
    <row r="39" spans="1:25" x14ac:dyDescent="0.25">
      <c r="A39" t="s">
        <v>3</v>
      </c>
      <c r="B39">
        <v>1244</v>
      </c>
      <c r="C39" s="20">
        <v>379.33333333333297</v>
      </c>
      <c r="D39" s="20">
        <v>301.33333333333297</v>
      </c>
      <c r="E39" s="20">
        <v>0</v>
      </c>
      <c r="F39" s="25">
        <v>0</v>
      </c>
      <c r="G39" s="25">
        <v>0</v>
      </c>
      <c r="H39" s="25">
        <v>0</v>
      </c>
      <c r="I39" s="25">
        <v>0</v>
      </c>
      <c r="J39" s="25">
        <v>-1</v>
      </c>
      <c r="K39" s="26">
        <v>69.1666666666667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8">
        <v>0</v>
      </c>
      <c r="R39" s="28">
        <v>0</v>
      </c>
      <c r="S39" s="28">
        <v>0</v>
      </c>
      <c r="T39" s="28">
        <v>0</v>
      </c>
      <c r="U39" s="20">
        <v>447.5</v>
      </c>
      <c r="V39" s="20">
        <v>301.33333333333297</v>
      </c>
      <c r="W39" s="20">
        <v>0</v>
      </c>
      <c r="X39" s="20"/>
      <c r="Y39" s="20"/>
    </row>
    <row r="40" spans="1:25" x14ac:dyDescent="0.25">
      <c r="A40" t="s">
        <v>3</v>
      </c>
      <c r="B40">
        <v>1251</v>
      </c>
      <c r="C40" s="20">
        <v>679</v>
      </c>
      <c r="D40" s="20">
        <v>464.83333333333297</v>
      </c>
      <c r="E40" s="20">
        <v>0</v>
      </c>
      <c r="F40" s="25">
        <v>0</v>
      </c>
      <c r="G40" s="25">
        <v>0</v>
      </c>
      <c r="H40" s="25">
        <v>0</v>
      </c>
      <c r="I40" s="25">
        <v>0</v>
      </c>
      <c r="J40" s="25">
        <v>-8</v>
      </c>
      <c r="K40" s="26">
        <v>0</v>
      </c>
      <c r="L40" s="27">
        <v>-29.1666666666667</v>
      </c>
      <c r="M40" s="27">
        <v>-0.5</v>
      </c>
      <c r="N40" s="27">
        <v>0</v>
      </c>
      <c r="O40" s="27">
        <v>0</v>
      </c>
      <c r="P40" s="27">
        <v>0</v>
      </c>
      <c r="Q40" s="28">
        <v>0</v>
      </c>
      <c r="R40" s="28">
        <v>0</v>
      </c>
      <c r="S40" s="28">
        <v>0</v>
      </c>
      <c r="T40" s="28">
        <v>0</v>
      </c>
      <c r="U40" s="20">
        <v>671</v>
      </c>
      <c r="V40" s="20">
        <v>435.16666666666703</v>
      </c>
      <c r="W40" s="20">
        <v>0</v>
      </c>
      <c r="X40" s="20"/>
      <c r="Y40" s="20"/>
    </row>
    <row r="41" spans="1:25" x14ac:dyDescent="0.25">
      <c r="A41" t="s">
        <v>3</v>
      </c>
      <c r="B41">
        <v>1343</v>
      </c>
      <c r="C41" s="20">
        <v>379</v>
      </c>
      <c r="D41" s="20">
        <v>135.333333333333</v>
      </c>
      <c r="E41" s="20">
        <v>0</v>
      </c>
      <c r="F41" s="25">
        <v>0</v>
      </c>
      <c r="G41" s="25">
        <v>0</v>
      </c>
      <c r="H41" s="25">
        <v>0</v>
      </c>
      <c r="I41" s="25">
        <v>0</v>
      </c>
      <c r="J41" s="25">
        <v>-3</v>
      </c>
      <c r="K41" s="26">
        <v>0</v>
      </c>
      <c r="L41" s="27">
        <v>-8.6666666666666696</v>
      </c>
      <c r="M41" s="27">
        <v>0</v>
      </c>
      <c r="N41" s="27">
        <v>0</v>
      </c>
      <c r="O41" s="27">
        <v>0</v>
      </c>
      <c r="P41" s="27">
        <v>0</v>
      </c>
      <c r="Q41" s="28">
        <v>0</v>
      </c>
      <c r="R41" s="28">
        <v>0</v>
      </c>
      <c r="S41" s="28">
        <v>0</v>
      </c>
      <c r="T41" s="28">
        <v>0</v>
      </c>
      <c r="U41" s="20">
        <v>376</v>
      </c>
      <c r="V41" s="20">
        <v>126.666666666667</v>
      </c>
      <c r="W41" s="20">
        <v>0</v>
      </c>
      <c r="X41" s="20"/>
      <c r="Y41" s="20"/>
    </row>
    <row r="42" spans="1:25" x14ac:dyDescent="0.25">
      <c r="A42" t="s">
        <v>3</v>
      </c>
      <c r="B42">
        <v>1422</v>
      </c>
      <c r="C42" s="20">
        <v>586.83333333333303</v>
      </c>
      <c r="D42" s="20">
        <v>141.833333333333</v>
      </c>
      <c r="E42" s="20">
        <v>0</v>
      </c>
      <c r="F42" s="25">
        <v>0</v>
      </c>
      <c r="G42" s="25">
        <v>0</v>
      </c>
      <c r="H42" s="25">
        <v>0</v>
      </c>
      <c r="I42" s="25">
        <v>0</v>
      </c>
      <c r="J42" s="25">
        <v>-1.5</v>
      </c>
      <c r="K42" s="26">
        <v>0</v>
      </c>
      <c r="L42" s="27">
        <v>-1.1666666666666701</v>
      </c>
      <c r="M42" s="27">
        <v>0</v>
      </c>
      <c r="N42" s="27">
        <v>0</v>
      </c>
      <c r="O42" s="27">
        <v>0</v>
      </c>
      <c r="P42" s="27">
        <v>0</v>
      </c>
      <c r="Q42" s="28">
        <v>0</v>
      </c>
      <c r="R42" s="28">
        <v>0</v>
      </c>
      <c r="S42" s="28">
        <v>0</v>
      </c>
      <c r="T42" s="28">
        <v>0</v>
      </c>
      <c r="U42" s="20">
        <v>585.33333333333303</v>
      </c>
      <c r="V42" s="20">
        <v>140.666666666667</v>
      </c>
      <c r="W42" s="20">
        <v>0</v>
      </c>
      <c r="X42" s="20"/>
      <c r="Y42" s="20"/>
    </row>
    <row r="43" spans="1:25" x14ac:dyDescent="0.25">
      <c r="A43" t="s">
        <v>3</v>
      </c>
      <c r="B43">
        <v>1434</v>
      </c>
      <c r="C43" s="20">
        <v>1252.1666666666699</v>
      </c>
      <c r="D43" s="20">
        <v>1653.8333333333301</v>
      </c>
      <c r="E43" s="20">
        <v>0</v>
      </c>
      <c r="F43" s="25">
        <v>0</v>
      </c>
      <c r="G43" s="25">
        <v>-0.16666666666666699</v>
      </c>
      <c r="H43" s="25">
        <v>0</v>
      </c>
      <c r="I43" s="25">
        <v>0</v>
      </c>
      <c r="J43" s="25">
        <v>-22.5</v>
      </c>
      <c r="K43" s="26">
        <v>542.5</v>
      </c>
      <c r="L43" s="27">
        <v>-7.8333333333333304</v>
      </c>
      <c r="M43" s="27">
        <v>-493.66666666666703</v>
      </c>
      <c r="N43" s="27">
        <v>0</v>
      </c>
      <c r="O43" s="27">
        <v>0</v>
      </c>
      <c r="P43" s="27">
        <v>0</v>
      </c>
      <c r="Q43" s="28">
        <v>0</v>
      </c>
      <c r="R43" s="28">
        <v>0</v>
      </c>
      <c r="S43" s="28">
        <v>0</v>
      </c>
      <c r="T43" s="28">
        <v>0</v>
      </c>
      <c r="U43" s="20">
        <v>1772</v>
      </c>
      <c r="V43" s="20">
        <v>1152.3333333333301</v>
      </c>
      <c r="W43" s="20">
        <v>0</v>
      </c>
      <c r="X43" s="20"/>
      <c r="Y43" s="20"/>
    </row>
    <row r="44" spans="1:25" x14ac:dyDescent="0.25">
      <c r="A44" t="s">
        <v>3</v>
      </c>
      <c r="B44">
        <v>1545</v>
      </c>
      <c r="C44" s="20">
        <v>200.666666666667</v>
      </c>
      <c r="D44" s="20">
        <v>43.5</v>
      </c>
      <c r="E44" s="20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6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8">
        <v>0</v>
      </c>
      <c r="R44" s="28">
        <v>0</v>
      </c>
      <c r="S44" s="28">
        <v>0</v>
      </c>
      <c r="T44" s="28">
        <v>0</v>
      </c>
      <c r="U44" s="20">
        <v>200.666666666667</v>
      </c>
      <c r="V44" s="20">
        <v>43.5</v>
      </c>
      <c r="W44" s="20">
        <v>0</v>
      </c>
      <c r="X44" s="20"/>
      <c r="Y44" s="20"/>
    </row>
    <row r="45" spans="1:25" x14ac:dyDescent="0.25">
      <c r="A45" t="s">
        <v>3</v>
      </c>
      <c r="B45">
        <v>1602</v>
      </c>
      <c r="C45" s="20"/>
      <c r="D45" s="20"/>
      <c r="E45" s="20"/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6">
        <v>64.5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8">
        <v>0</v>
      </c>
      <c r="R45" s="28">
        <v>0</v>
      </c>
      <c r="S45" s="28">
        <v>0</v>
      </c>
      <c r="T45" s="28">
        <v>0</v>
      </c>
      <c r="U45" s="20">
        <v>64.5</v>
      </c>
      <c r="V45" s="20">
        <v>0</v>
      </c>
      <c r="W45" s="20">
        <v>0</v>
      </c>
      <c r="X45" s="20"/>
      <c r="Y45" s="20"/>
    </row>
    <row r="46" spans="1:25" x14ac:dyDescent="0.25">
      <c r="A46" t="s">
        <v>3</v>
      </c>
      <c r="B46">
        <v>1615</v>
      </c>
      <c r="C46" s="20">
        <v>605</v>
      </c>
      <c r="D46" s="20">
        <v>245.833333333333</v>
      </c>
      <c r="E46" s="20">
        <v>0</v>
      </c>
      <c r="F46" s="25">
        <v>0</v>
      </c>
      <c r="G46" s="25">
        <v>0</v>
      </c>
      <c r="H46" s="25">
        <v>0</v>
      </c>
      <c r="I46" s="25">
        <v>0</v>
      </c>
      <c r="J46" s="25">
        <v>-3.5</v>
      </c>
      <c r="K46" s="26">
        <v>0</v>
      </c>
      <c r="L46" s="27">
        <v>-18.1666666666667</v>
      </c>
      <c r="M46" s="27">
        <v>0</v>
      </c>
      <c r="N46" s="27">
        <v>0</v>
      </c>
      <c r="O46" s="27">
        <v>0</v>
      </c>
      <c r="P46" s="27">
        <v>0</v>
      </c>
      <c r="Q46" s="28">
        <v>0</v>
      </c>
      <c r="R46" s="28">
        <v>0</v>
      </c>
      <c r="S46" s="28">
        <v>0</v>
      </c>
      <c r="T46" s="28">
        <v>0</v>
      </c>
      <c r="U46" s="20">
        <v>601.5</v>
      </c>
      <c r="V46" s="20">
        <v>227.666666666667</v>
      </c>
      <c r="W46" s="20">
        <v>0</v>
      </c>
      <c r="X46" s="20"/>
      <c r="Y46" s="20"/>
    </row>
    <row r="47" spans="1:25" x14ac:dyDescent="0.25">
      <c r="A47" t="s">
        <v>3</v>
      </c>
      <c r="B47">
        <v>1917</v>
      </c>
      <c r="C47" s="20">
        <v>998.33333333333303</v>
      </c>
      <c r="D47" s="20">
        <v>401.83333333333297</v>
      </c>
      <c r="E47" s="20">
        <v>0</v>
      </c>
      <c r="F47" s="25">
        <v>0</v>
      </c>
      <c r="G47" s="25">
        <v>0</v>
      </c>
      <c r="H47" s="25">
        <v>0</v>
      </c>
      <c r="I47" s="25">
        <v>0</v>
      </c>
      <c r="J47" s="25">
        <v>-7</v>
      </c>
      <c r="K47" s="26">
        <v>0</v>
      </c>
      <c r="L47" s="27">
        <v>-14.5</v>
      </c>
      <c r="M47" s="27">
        <v>0</v>
      </c>
      <c r="N47" s="27">
        <v>0</v>
      </c>
      <c r="O47" s="27">
        <v>0</v>
      </c>
      <c r="P47" s="27">
        <v>0</v>
      </c>
      <c r="Q47" s="28">
        <v>0</v>
      </c>
      <c r="R47" s="28">
        <v>0</v>
      </c>
      <c r="S47" s="28">
        <v>0</v>
      </c>
      <c r="T47" s="28">
        <v>0</v>
      </c>
      <c r="U47" s="20">
        <v>991.33333333333303</v>
      </c>
      <c r="V47" s="20">
        <v>387.33333333333297</v>
      </c>
      <c r="W47" s="20">
        <v>0</v>
      </c>
      <c r="X47" s="20"/>
      <c r="Y47" s="20"/>
    </row>
    <row r="48" spans="1:25" x14ac:dyDescent="0.25">
      <c r="A48" t="s">
        <v>3</v>
      </c>
      <c r="B48">
        <v>1919</v>
      </c>
      <c r="C48" s="20">
        <v>281.83333333333297</v>
      </c>
      <c r="D48" s="20">
        <v>210.166666666667</v>
      </c>
      <c r="E48" s="20">
        <v>0</v>
      </c>
      <c r="F48" s="25">
        <v>0</v>
      </c>
      <c r="G48" s="25">
        <v>0</v>
      </c>
      <c r="H48" s="25">
        <v>0</v>
      </c>
      <c r="I48" s="25">
        <v>0</v>
      </c>
      <c r="J48" s="25">
        <v>-1</v>
      </c>
      <c r="K48" s="26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8">
        <v>0</v>
      </c>
      <c r="R48" s="28">
        <v>0</v>
      </c>
      <c r="S48" s="28">
        <v>0</v>
      </c>
      <c r="T48" s="28">
        <v>0</v>
      </c>
      <c r="U48" s="20">
        <v>280.83333333333297</v>
      </c>
      <c r="V48" s="20">
        <v>210.166666666667</v>
      </c>
      <c r="W48" s="20">
        <v>0</v>
      </c>
      <c r="X48" s="20"/>
      <c r="Y48" s="20"/>
    </row>
    <row r="49" spans="1:25" x14ac:dyDescent="0.25">
      <c r="A49" t="s">
        <v>3</v>
      </c>
      <c r="B49">
        <v>1933</v>
      </c>
      <c r="C49" s="20">
        <v>2158.6666666666702</v>
      </c>
      <c r="D49" s="20">
        <v>601.16666666666697</v>
      </c>
      <c r="E49" s="20">
        <v>0</v>
      </c>
      <c r="F49" s="25">
        <v>0</v>
      </c>
      <c r="G49" s="25">
        <v>-0.16666666666666699</v>
      </c>
      <c r="H49" s="25">
        <v>0</v>
      </c>
      <c r="I49" s="25">
        <v>0</v>
      </c>
      <c r="J49" s="25">
        <v>-8</v>
      </c>
      <c r="K49" s="26">
        <v>0</v>
      </c>
      <c r="L49" s="27">
        <v>-6.5</v>
      </c>
      <c r="M49" s="27">
        <v>0</v>
      </c>
      <c r="N49" s="27">
        <v>0</v>
      </c>
      <c r="O49" s="27">
        <v>0</v>
      </c>
      <c r="P49" s="27">
        <v>0</v>
      </c>
      <c r="Q49" s="28">
        <v>0</v>
      </c>
      <c r="R49" s="28">
        <v>0</v>
      </c>
      <c r="S49" s="28">
        <v>0</v>
      </c>
      <c r="T49" s="28">
        <v>0</v>
      </c>
      <c r="U49" s="20">
        <v>2150.5</v>
      </c>
      <c r="V49" s="20">
        <v>594.66666666666697</v>
      </c>
      <c r="W49" s="20">
        <v>0</v>
      </c>
      <c r="X49" s="20"/>
      <c r="Y49" s="20"/>
    </row>
    <row r="50" spans="1:25" x14ac:dyDescent="0.25">
      <c r="A50" t="s">
        <v>3</v>
      </c>
      <c r="B50">
        <v>1973</v>
      </c>
      <c r="C50" s="20">
        <v>122.5</v>
      </c>
      <c r="D50" s="20">
        <v>104.833333333333</v>
      </c>
      <c r="E50" s="20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6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8">
        <v>0</v>
      </c>
      <c r="R50" s="28">
        <v>0</v>
      </c>
      <c r="S50" s="28">
        <v>0</v>
      </c>
      <c r="T50" s="28">
        <v>0</v>
      </c>
      <c r="U50" s="20">
        <v>122.5</v>
      </c>
      <c r="V50" s="20">
        <v>104.833333333333</v>
      </c>
      <c r="W50" s="20">
        <v>0</v>
      </c>
      <c r="X50" s="20"/>
      <c r="Y50" s="20"/>
    </row>
    <row r="51" spans="1:25" x14ac:dyDescent="0.25">
      <c r="A51" s="13" t="s">
        <v>3</v>
      </c>
      <c r="B51" s="13" t="s">
        <v>46</v>
      </c>
      <c r="C51" s="21">
        <f>SUM(C38:C50)</f>
        <v>7794.3333333333394</v>
      </c>
      <c r="D51" s="21">
        <f t="shared" ref="D51:W51" si="8">SUM(D38:D50)</f>
        <v>4408.9999999999955</v>
      </c>
      <c r="E51" s="21">
        <f t="shared" si="8"/>
        <v>0</v>
      </c>
      <c r="F51" s="22">
        <f t="shared" si="8"/>
        <v>-0.66666666666666696</v>
      </c>
      <c r="G51" s="22">
        <f t="shared" si="8"/>
        <v>-0.33333333333333398</v>
      </c>
      <c r="H51" s="22">
        <f t="shared" si="8"/>
        <v>0</v>
      </c>
      <c r="I51" s="22">
        <f t="shared" si="8"/>
        <v>-103.333333333333</v>
      </c>
      <c r="J51" s="22">
        <f t="shared" ref="J51" si="9">SUM(J38:J50)</f>
        <v>-57.5</v>
      </c>
      <c r="K51" s="29">
        <f t="shared" si="8"/>
        <v>676.16666666666674</v>
      </c>
      <c r="L51" s="23">
        <f t="shared" si="8"/>
        <v>-97.833333333333371</v>
      </c>
      <c r="M51" s="23">
        <f t="shared" si="8"/>
        <v>-494.16666666666703</v>
      </c>
      <c r="N51" s="23">
        <f t="shared" si="8"/>
        <v>0</v>
      </c>
      <c r="O51" s="23">
        <f t="shared" si="8"/>
        <v>0</v>
      </c>
      <c r="P51" s="23">
        <f t="shared" ref="P51:Q51" si="10">SUM(P38:P50)</f>
        <v>0</v>
      </c>
      <c r="Q51" s="24">
        <f t="shared" si="10"/>
        <v>0</v>
      </c>
      <c r="R51" s="24">
        <f t="shared" si="8"/>
        <v>0</v>
      </c>
      <c r="S51" s="24">
        <f t="shared" si="8"/>
        <v>0</v>
      </c>
      <c r="T51" s="24">
        <f t="shared" si="8"/>
        <v>0</v>
      </c>
      <c r="U51" s="21">
        <f t="shared" si="8"/>
        <v>8308.6666666666661</v>
      </c>
      <c r="V51" s="21">
        <f t="shared" si="8"/>
        <v>3816.9999999999977</v>
      </c>
      <c r="W51" s="21">
        <f t="shared" si="8"/>
        <v>0</v>
      </c>
    </row>
    <row r="52" spans="1:25" x14ac:dyDescent="0.25">
      <c r="C52" s="20"/>
      <c r="D52" s="20"/>
      <c r="E52" s="20"/>
      <c r="F52" s="25"/>
      <c r="G52" s="25"/>
      <c r="H52" s="25"/>
      <c r="I52" s="25"/>
      <c r="J52" s="25"/>
      <c r="K52" s="26"/>
      <c r="L52" s="27"/>
      <c r="M52" s="27"/>
      <c r="N52" s="27"/>
      <c r="O52" s="27"/>
      <c r="P52" s="27"/>
      <c r="Q52" s="28"/>
      <c r="R52" s="28"/>
      <c r="S52" s="28"/>
      <c r="T52" s="28"/>
      <c r="U52" s="20"/>
      <c r="V52" s="20"/>
      <c r="W52" s="20"/>
    </row>
    <row r="53" spans="1:25" x14ac:dyDescent="0.25">
      <c r="A53" t="s">
        <v>4</v>
      </c>
      <c r="B53">
        <v>1447</v>
      </c>
      <c r="C53" s="20">
        <v>17.5</v>
      </c>
      <c r="D53" s="20">
        <v>0</v>
      </c>
      <c r="E53" s="20">
        <v>0</v>
      </c>
      <c r="F53" s="25">
        <v>0</v>
      </c>
      <c r="G53" s="25">
        <v>0</v>
      </c>
      <c r="H53" s="25">
        <v>0</v>
      </c>
      <c r="I53" s="25">
        <v>-15.5</v>
      </c>
      <c r="J53" s="25">
        <v>0</v>
      </c>
      <c r="K53" s="26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8">
        <v>0</v>
      </c>
      <c r="R53" s="28">
        <v>0</v>
      </c>
      <c r="S53" s="28">
        <v>0</v>
      </c>
      <c r="T53" s="28">
        <v>0</v>
      </c>
      <c r="U53" s="20">
        <v>2</v>
      </c>
      <c r="V53" s="20">
        <v>0</v>
      </c>
      <c r="W53" s="20">
        <v>0</v>
      </c>
      <c r="X53" s="20"/>
      <c r="Y53" s="20"/>
    </row>
    <row r="54" spans="1:25" x14ac:dyDescent="0.25">
      <c r="A54" t="s">
        <v>4</v>
      </c>
      <c r="B54">
        <v>1495</v>
      </c>
      <c r="C54" s="20">
        <v>360</v>
      </c>
      <c r="D54" s="20">
        <v>242.166666666667</v>
      </c>
      <c r="E54" s="20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6">
        <v>-16.1666666666667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8">
        <v>0</v>
      </c>
      <c r="R54" s="28">
        <v>0</v>
      </c>
      <c r="S54" s="28">
        <v>0</v>
      </c>
      <c r="T54" s="28">
        <v>0</v>
      </c>
      <c r="U54" s="20">
        <v>343.83333333333297</v>
      </c>
      <c r="V54" s="20">
        <v>242.166666666667</v>
      </c>
      <c r="W54" s="20">
        <v>0</v>
      </c>
      <c r="X54" s="20"/>
      <c r="Y54" s="20"/>
    </row>
    <row r="55" spans="1:25" x14ac:dyDescent="0.25">
      <c r="A55" t="s">
        <v>4</v>
      </c>
      <c r="B55">
        <v>1526</v>
      </c>
      <c r="C55" s="20">
        <v>517.33333333333303</v>
      </c>
      <c r="D55" s="20">
        <v>59.1666666666667</v>
      </c>
      <c r="E55" s="20">
        <v>0</v>
      </c>
      <c r="F55" s="25">
        <v>0</v>
      </c>
      <c r="G55" s="25">
        <v>0</v>
      </c>
      <c r="H55" s="25">
        <v>0</v>
      </c>
      <c r="I55" s="25">
        <v>0</v>
      </c>
      <c r="J55" s="25">
        <v>-6.5</v>
      </c>
      <c r="K55" s="26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8">
        <v>0</v>
      </c>
      <c r="R55" s="28">
        <v>0</v>
      </c>
      <c r="S55" s="28">
        <v>0</v>
      </c>
      <c r="T55" s="28">
        <v>0</v>
      </c>
      <c r="U55" s="20">
        <v>510.83333333333297</v>
      </c>
      <c r="V55" s="20">
        <v>59.1666666666667</v>
      </c>
      <c r="W55" s="20">
        <v>0</v>
      </c>
      <c r="X55" s="20"/>
      <c r="Y55" s="20"/>
    </row>
    <row r="56" spans="1:25" x14ac:dyDescent="0.25">
      <c r="A56" t="s">
        <v>4</v>
      </c>
      <c r="B56">
        <v>1569</v>
      </c>
      <c r="C56" s="20">
        <v>67.1666666666667</v>
      </c>
      <c r="D56" s="20">
        <v>48.3333333333333</v>
      </c>
      <c r="E56" s="20">
        <v>0</v>
      </c>
      <c r="F56" s="25">
        <v>0</v>
      </c>
      <c r="G56" s="25">
        <v>0</v>
      </c>
      <c r="H56" s="25">
        <v>0</v>
      </c>
      <c r="I56" s="25">
        <v>0</v>
      </c>
      <c r="J56" s="25">
        <v>-1</v>
      </c>
      <c r="K56" s="26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8">
        <v>0</v>
      </c>
      <c r="R56" s="28">
        <v>0</v>
      </c>
      <c r="S56" s="28">
        <v>0</v>
      </c>
      <c r="T56" s="28">
        <v>0</v>
      </c>
      <c r="U56" s="20">
        <v>66.1666666666667</v>
      </c>
      <c r="V56" s="20">
        <v>48.3333333333333</v>
      </c>
      <c r="W56" s="20">
        <v>0</v>
      </c>
      <c r="X56" s="20"/>
      <c r="Y56" s="20"/>
    </row>
    <row r="57" spans="1:25" x14ac:dyDescent="0.25">
      <c r="A57" t="s">
        <v>4</v>
      </c>
      <c r="B57">
        <v>1644</v>
      </c>
      <c r="C57" s="20">
        <v>80.5</v>
      </c>
      <c r="D57" s="20">
        <v>0</v>
      </c>
      <c r="E57" s="20">
        <v>0</v>
      </c>
      <c r="F57" s="25">
        <v>0</v>
      </c>
      <c r="G57" s="25">
        <v>0</v>
      </c>
      <c r="H57" s="25">
        <v>0</v>
      </c>
      <c r="I57" s="25">
        <v>0</v>
      </c>
      <c r="J57" s="25">
        <v>-2</v>
      </c>
      <c r="K57" s="26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8">
        <v>0</v>
      </c>
      <c r="R57" s="28">
        <v>0</v>
      </c>
      <c r="S57" s="28">
        <v>0</v>
      </c>
      <c r="T57" s="28">
        <v>0</v>
      </c>
      <c r="U57" s="20">
        <v>78.5</v>
      </c>
      <c r="V57" s="20">
        <v>0</v>
      </c>
      <c r="W57" s="20">
        <v>0</v>
      </c>
      <c r="X57" s="20"/>
      <c r="Y57" s="20"/>
    </row>
    <row r="58" spans="1:25" x14ac:dyDescent="0.25">
      <c r="A58" t="s">
        <v>4</v>
      </c>
      <c r="B58">
        <v>1733</v>
      </c>
      <c r="C58" s="20">
        <v>94.8333333333333</v>
      </c>
      <c r="D58" s="20">
        <v>68.1666666666667</v>
      </c>
      <c r="E58" s="20">
        <v>0</v>
      </c>
      <c r="F58" s="25">
        <v>0</v>
      </c>
      <c r="G58" s="25">
        <v>0</v>
      </c>
      <c r="H58" s="25">
        <v>0</v>
      </c>
      <c r="I58" s="25">
        <v>0</v>
      </c>
      <c r="J58" s="25">
        <v>-2.5</v>
      </c>
      <c r="K58" s="26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8">
        <v>0</v>
      </c>
      <c r="R58" s="28">
        <v>0</v>
      </c>
      <c r="S58" s="28">
        <v>0</v>
      </c>
      <c r="T58" s="28">
        <v>0</v>
      </c>
      <c r="U58" s="20">
        <v>92.3333333333333</v>
      </c>
      <c r="V58" s="20">
        <v>68.1666666666667</v>
      </c>
      <c r="W58" s="20">
        <v>0</v>
      </c>
      <c r="X58" s="20"/>
      <c r="Y58" s="20"/>
    </row>
    <row r="59" spans="1:25" x14ac:dyDescent="0.25">
      <c r="A59" t="s">
        <v>4</v>
      </c>
      <c r="B59">
        <v>1767</v>
      </c>
      <c r="C59" s="20">
        <v>409.33333333333297</v>
      </c>
      <c r="D59" s="20">
        <v>171.166666666667</v>
      </c>
      <c r="E59" s="20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6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8">
        <v>0</v>
      </c>
      <c r="R59" s="28">
        <v>0</v>
      </c>
      <c r="S59" s="28">
        <v>0</v>
      </c>
      <c r="T59" s="28">
        <v>0</v>
      </c>
      <c r="U59" s="20">
        <v>409.33333333333297</v>
      </c>
      <c r="V59" s="20">
        <v>171.166666666667</v>
      </c>
      <c r="W59" s="20">
        <v>0</v>
      </c>
      <c r="X59" s="20"/>
      <c r="Y59" s="20"/>
    </row>
    <row r="60" spans="1:25" x14ac:dyDescent="0.25">
      <c r="A60" t="s">
        <v>4</v>
      </c>
      <c r="B60">
        <v>1801</v>
      </c>
      <c r="C60" s="20">
        <v>46.6666666666667</v>
      </c>
      <c r="D60" s="20">
        <v>12</v>
      </c>
      <c r="E60" s="20">
        <v>0</v>
      </c>
      <c r="F60" s="25">
        <v>0</v>
      </c>
      <c r="G60" s="25">
        <v>0</v>
      </c>
      <c r="H60" s="25">
        <v>0</v>
      </c>
      <c r="I60" s="25">
        <v>0</v>
      </c>
      <c r="J60" s="25">
        <v>-1</v>
      </c>
      <c r="K60" s="26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8">
        <v>0</v>
      </c>
      <c r="R60" s="28">
        <v>0</v>
      </c>
      <c r="S60" s="28">
        <v>0</v>
      </c>
      <c r="T60" s="28">
        <v>0</v>
      </c>
      <c r="U60" s="20">
        <v>45.6666666666667</v>
      </c>
      <c r="V60" s="20">
        <v>12</v>
      </c>
      <c r="W60" s="20">
        <v>0</v>
      </c>
      <c r="X60" s="20"/>
      <c r="Y60" s="20"/>
    </row>
    <row r="61" spans="1:25" x14ac:dyDescent="0.25">
      <c r="A61" t="s">
        <v>4</v>
      </c>
      <c r="B61">
        <v>1883</v>
      </c>
      <c r="C61" s="20">
        <v>125.833333333333</v>
      </c>
      <c r="D61" s="20">
        <v>64.6666666666667</v>
      </c>
      <c r="E61" s="20">
        <v>0</v>
      </c>
      <c r="F61" s="25">
        <v>0</v>
      </c>
      <c r="G61" s="25">
        <v>0</v>
      </c>
      <c r="H61" s="25">
        <v>0</v>
      </c>
      <c r="I61" s="25">
        <v>0</v>
      </c>
      <c r="J61" s="25">
        <v>-1</v>
      </c>
      <c r="K61" s="26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8">
        <v>0</v>
      </c>
      <c r="R61" s="28">
        <v>0</v>
      </c>
      <c r="S61" s="28">
        <v>0</v>
      </c>
      <c r="T61" s="28">
        <v>0</v>
      </c>
      <c r="U61" s="20">
        <v>124.833333333333</v>
      </c>
      <c r="V61" s="20">
        <v>64.6666666666667</v>
      </c>
      <c r="W61" s="20">
        <v>0</v>
      </c>
      <c r="X61" s="20"/>
      <c r="Y61" s="20"/>
    </row>
    <row r="62" spans="1:25" x14ac:dyDescent="0.25">
      <c r="A62" s="13" t="s">
        <v>4</v>
      </c>
      <c r="B62" s="13" t="s">
        <v>46</v>
      </c>
      <c r="C62" s="21">
        <f>SUM(C53:C61)</f>
        <v>1719.1666666666658</v>
      </c>
      <c r="D62" s="21">
        <f t="shared" ref="D62:W62" si="11">SUM(D53:D61)</f>
        <v>665.66666666666742</v>
      </c>
      <c r="E62" s="21">
        <f t="shared" si="11"/>
        <v>0</v>
      </c>
      <c r="F62" s="22">
        <f t="shared" si="11"/>
        <v>0</v>
      </c>
      <c r="G62" s="22">
        <f t="shared" si="11"/>
        <v>0</v>
      </c>
      <c r="H62" s="22">
        <f t="shared" si="11"/>
        <v>0</v>
      </c>
      <c r="I62" s="22">
        <f t="shared" si="11"/>
        <v>-15.5</v>
      </c>
      <c r="J62" s="22">
        <f t="shared" ref="J62" si="12">SUM(J53:J61)</f>
        <v>-14</v>
      </c>
      <c r="K62" s="29">
        <f t="shared" si="11"/>
        <v>-16.1666666666667</v>
      </c>
      <c r="L62" s="23">
        <f t="shared" si="11"/>
        <v>0</v>
      </c>
      <c r="M62" s="23">
        <f t="shared" si="11"/>
        <v>0</v>
      </c>
      <c r="N62" s="23">
        <f t="shared" si="11"/>
        <v>0</v>
      </c>
      <c r="O62" s="23">
        <f t="shared" si="11"/>
        <v>0</v>
      </c>
      <c r="P62" s="23">
        <f t="shared" ref="P62:Q62" si="13">SUM(P53:P61)</f>
        <v>0</v>
      </c>
      <c r="Q62" s="24">
        <f t="shared" si="13"/>
        <v>0</v>
      </c>
      <c r="R62" s="24">
        <f t="shared" si="11"/>
        <v>0</v>
      </c>
      <c r="S62" s="24">
        <f t="shared" si="11"/>
        <v>0</v>
      </c>
      <c r="T62" s="24">
        <f t="shared" si="11"/>
        <v>0</v>
      </c>
      <c r="U62" s="21">
        <f t="shared" si="11"/>
        <v>1673.4999999999989</v>
      </c>
      <c r="V62" s="21">
        <f t="shared" si="11"/>
        <v>665.66666666666742</v>
      </c>
      <c r="W62" s="21">
        <f t="shared" si="11"/>
        <v>0</v>
      </c>
    </row>
    <row r="63" spans="1:25" x14ac:dyDescent="0.25">
      <c r="C63" s="20"/>
      <c r="D63" s="20"/>
      <c r="E63" s="20"/>
      <c r="F63" s="25"/>
      <c r="G63" s="25"/>
      <c r="H63" s="25"/>
      <c r="I63" s="25"/>
      <c r="J63" s="25"/>
      <c r="K63" s="26"/>
      <c r="L63" s="27"/>
      <c r="M63" s="27"/>
      <c r="N63" s="27"/>
      <c r="O63" s="27"/>
      <c r="P63" s="27"/>
      <c r="Q63" s="28"/>
      <c r="R63" s="28"/>
      <c r="S63" s="28"/>
      <c r="T63" s="28"/>
      <c r="U63" s="20"/>
      <c r="V63" s="20"/>
      <c r="W63" s="20"/>
    </row>
    <row r="64" spans="1:25" x14ac:dyDescent="0.25">
      <c r="A64" t="s">
        <v>5</v>
      </c>
      <c r="B64">
        <v>1486</v>
      </c>
      <c r="C64" s="20">
        <v>0</v>
      </c>
      <c r="D64" s="20">
        <v>1.5</v>
      </c>
      <c r="E64" s="20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6">
        <v>0</v>
      </c>
      <c r="L64" s="27">
        <v>-0.33333333333333298</v>
      </c>
      <c r="M64" s="27">
        <v>0</v>
      </c>
      <c r="N64" s="27">
        <v>0</v>
      </c>
      <c r="O64" s="27">
        <v>0</v>
      </c>
      <c r="P64" s="27">
        <v>0</v>
      </c>
      <c r="Q64" s="28">
        <v>0</v>
      </c>
      <c r="R64" s="28">
        <v>0</v>
      </c>
      <c r="S64" s="28">
        <v>0</v>
      </c>
      <c r="T64" s="28">
        <v>0</v>
      </c>
      <c r="U64" s="20">
        <v>0</v>
      </c>
      <c r="V64" s="20">
        <v>1.1666666666666701</v>
      </c>
      <c r="W64" s="20">
        <v>0</v>
      </c>
      <c r="X64" s="20"/>
      <c r="Y64" s="20"/>
    </row>
    <row r="65" spans="1:25" x14ac:dyDescent="0.25">
      <c r="A65" t="s">
        <v>5</v>
      </c>
      <c r="B65">
        <v>1913</v>
      </c>
      <c r="C65" s="20">
        <v>0</v>
      </c>
      <c r="D65" s="20">
        <v>5.6666666666666696</v>
      </c>
      <c r="E65" s="20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6">
        <v>0</v>
      </c>
      <c r="L65" s="27">
        <v>-0.5</v>
      </c>
      <c r="M65" s="27">
        <v>0</v>
      </c>
      <c r="N65" s="27">
        <v>0</v>
      </c>
      <c r="O65" s="27">
        <v>0</v>
      </c>
      <c r="P65" s="27">
        <v>0</v>
      </c>
      <c r="Q65" s="28">
        <v>0</v>
      </c>
      <c r="R65" s="28">
        <v>0</v>
      </c>
      <c r="S65" s="28">
        <v>0</v>
      </c>
      <c r="T65" s="28">
        <v>0</v>
      </c>
      <c r="U65" s="20">
        <v>0</v>
      </c>
      <c r="V65" s="20">
        <v>5.1666666666666696</v>
      </c>
      <c r="W65" s="20">
        <v>0</v>
      </c>
      <c r="X65" s="20"/>
      <c r="Y65" s="20"/>
    </row>
    <row r="66" spans="1:25" x14ac:dyDescent="0.25">
      <c r="A66" s="13" t="s">
        <v>5</v>
      </c>
      <c r="B66" s="13" t="s">
        <v>46</v>
      </c>
      <c r="C66" s="21">
        <f>SUM(C64:C65)</f>
        <v>0</v>
      </c>
      <c r="D66" s="21">
        <f t="shared" ref="D66:W66" si="14">SUM(D64:D65)</f>
        <v>7.1666666666666696</v>
      </c>
      <c r="E66" s="21">
        <f t="shared" si="14"/>
        <v>0</v>
      </c>
      <c r="F66" s="22">
        <f t="shared" si="14"/>
        <v>0</v>
      </c>
      <c r="G66" s="22">
        <f t="shared" si="14"/>
        <v>0</v>
      </c>
      <c r="H66" s="22">
        <f t="shared" si="14"/>
        <v>0</v>
      </c>
      <c r="I66" s="22">
        <f t="shared" si="14"/>
        <v>0</v>
      </c>
      <c r="J66" s="22">
        <f t="shared" ref="J66" si="15">SUM(J64:J65)</f>
        <v>0</v>
      </c>
      <c r="K66" s="29">
        <f t="shared" si="14"/>
        <v>0</v>
      </c>
      <c r="L66" s="23">
        <f t="shared" si="14"/>
        <v>-0.83333333333333304</v>
      </c>
      <c r="M66" s="23">
        <f t="shared" si="14"/>
        <v>0</v>
      </c>
      <c r="N66" s="23">
        <f t="shared" si="14"/>
        <v>0</v>
      </c>
      <c r="O66" s="23">
        <f t="shared" si="14"/>
        <v>0</v>
      </c>
      <c r="P66" s="23">
        <f t="shared" ref="P66:Q66" si="16">SUM(P64:P65)</f>
        <v>0</v>
      </c>
      <c r="Q66" s="24">
        <f t="shared" si="16"/>
        <v>0</v>
      </c>
      <c r="R66" s="24">
        <f t="shared" si="14"/>
        <v>0</v>
      </c>
      <c r="S66" s="24">
        <f t="shared" si="14"/>
        <v>0</v>
      </c>
      <c r="T66" s="24">
        <f t="shared" si="14"/>
        <v>0</v>
      </c>
      <c r="U66" s="21">
        <f t="shared" si="14"/>
        <v>0</v>
      </c>
      <c r="V66" s="21">
        <f t="shared" si="14"/>
        <v>6.3333333333333393</v>
      </c>
      <c r="W66" s="21">
        <f t="shared" si="14"/>
        <v>0</v>
      </c>
    </row>
    <row r="67" spans="1:25" x14ac:dyDescent="0.25">
      <c r="C67" s="20"/>
      <c r="D67" s="20"/>
      <c r="E67" s="20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8"/>
      <c r="R67" s="28"/>
      <c r="S67" s="28"/>
      <c r="T67" s="28"/>
      <c r="U67" s="20"/>
      <c r="V67" s="20"/>
      <c r="W67" s="20"/>
    </row>
    <row r="68" spans="1:25" x14ac:dyDescent="0.25">
      <c r="A68" t="s">
        <v>6</v>
      </c>
      <c r="B68">
        <v>1238</v>
      </c>
      <c r="C68" s="20">
        <v>0</v>
      </c>
      <c r="D68" s="20">
        <v>35.8333333333333</v>
      </c>
      <c r="E68" s="20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6">
        <v>0</v>
      </c>
      <c r="L68" s="27">
        <v>0</v>
      </c>
      <c r="M68" s="27">
        <v>0</v>
      </c>
      <c r="N68" s="27">
        <v>0</v>
      </c>
      <c r="O68" s="27">
        <v>0</v>
      </c>
      <c r="P68" s="27">
        <v>-1</v>
      </c>
      <c r="Q68" s="28">
        <v>0</v>
      </c>
      <c r="R68" s="28">
        <v>0</v>
      </c>
      <c r="S68" s="28">
        <v>0</v>
      </c>
      <c r="T68" s="28">
        <v>0</v>
      </c>
      <c r="U68" s="20">
        <v>0</v>
      </c>
      <c r="V68" s="20">
        <v>34.8333333333333</v>
      </c>
      <c r="W68" s="20">
        <v>0</v>
      </c>
      <c r="X68" s="20"/>
      <c r="Y68" s="20"/>
    </row>
    <row r="69" spans="1:25" x14ac:dyDescent="0.25">
      <c r="A69" t="s">
        <v>6</v>
      </c>
      <c r="B69">
        <v>1408</v>
      </c>
      <c r="C69" s="20">
        <v>554.16666666666697</v>
      </c>
      <c r="D69" s="20">
        <v>64</v>
      </c>
      <c r="E69" s="20">
        <v>0</v>
      </c>
      <c r="F69" s="25">
        <v>0</v>
      </c>
      <c r="G69" s="25">
        <v>0</v>
      </c>
      <c r="H69" s="25">
        <v>0</v>
      </c>
      <c r="I69" s="25">
        <v>0</v>
      </c>
      <c r="J69" s="25">
        <v>-18</v>
      </c>
      <c r="K69" s="26">
        <v>-30</v>
      </c>
      <c r="L69" s="27">
        <v>-42.3333333333333</v>
      </c>
      <c r="M69" s="27">
        <v>0</v>
      </c>
      <c r="N69" s="27">
        <v>0</v>
      </c>
      <c r="O69" s="27">
        <v>0</v>
      </c>
      <c r="P69" s="27">
        <v>0</v>
      </c>
      <c r="Q69" s="28">
        <v>0</v>
      </c>
      <c r="R69" s="28">
        <v>0</v>
      </c>
      <c r="S69" s="28">
        <v>0</v>
      </c>
      <c r="T69" s="28">
        <v>0</v>
      </c>
      <c r="U69" s="20">
        <v>506.16666666666703</v>
      </c>
      <c r="V69" s="20">
        <v>21.6666666666667</v>
      </c>
      <c r="W69" s="20">
        <v>0</v>
      </c>
      <c r="X69" s="20"/>
      <c r="Y69" s="20"/>
    </row>
    <row r="70" spans="1:25" x14ac:dyDescent="0.25">
      <c r="A70" t="s">
        <v>6</v>
      </c>
      <c r="B70">
        <v>1436</v>
      </c>
      <c r="C70" s="20">
        <v>139</v>
      </c>
      <c r="D70" s="20">
        <v>0</v>
      </c>
      <c r="E70" s="20">
        <v>0</v>
      </c>
      <c r="F70" s="25">
        <v>0</v>
      </c>
      <c r="G70" s="25">
        <v>0</v>
      </c>
      <c r="H70" s="25">
        <v>0</v>
      </c>
      <c r="I70" s="25">
        <v>0</v>
      </c>
      <c r="J70" s="25">
        <v>-2.5</v>
      </c>
      <c r="K70" s="26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8">
        <v>0</v>
      </c>
      <c r="R70" s="28">
        <v>0</v>
      </c>
      <c r="S70" s="28">
        <v>0</v>
      </c>
      <c r="T70" s="28">
        <v>0</v>
      </c>
      <c r="U70" s="20">
        <v>136.5</v>
      </c>
      <c r="V70" s="20">
        <v>0</v>
      </c>
      <c r="W70" s="20">
        <v>0</v>
      </c>
      <c r="X70" s="20"/>
      <c r="Y70" s="20"/>
    </row>
    <row r="71" spans="1:25" x14ac:dyDescent="0.25">
      <c r="A71" t="s">
        <v>6</v>
      </c>
      <c r="B71">
        <v>1642</v>
      </c>
      <c r="C71" s="20">
        <v>149.5</v>
      </c>
      <c r="D71" s="20">
        <v>6.6666666666666696</v>
      </c>
      <c r="E71" s="20">
        <v>0</v>
      </c>
      <c r="F71" s="25">
        <v>0</v>
      </c>
      <c r="G71" s="25">
        <v>0</v>
      </c>
      <c r="H71" s="25">
        <v>0</v>
      </c>
      <c r="I71" s="25">
        <v>0</v>
      </c>
      <c r="J71" s="25">
        <v>-1.5</v>
      </c>
      <c r="K71" s="26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8">
        <v>0</v>
      </c>
      <c r="R71" s="28">
        <v>0</v>
      </c>
      <c r="S71" s="28">
        <v>0</v>
      </c>
      <c r="T71" s="28">
        <v>0</v>
      </c>
      <c r="U71" s="20">
        <v>148</v>
      </c>
      <c r="V71" s="20">
        <v>6.6666666666666696</v>
      </c>
      <c r="W71" s="20">
        <v>0</v>
      </c>
      <c r="X71" s="20"/>
      <c r="Y71" s="20"/>
    </row>
    <row r="72" spans="1:25" x14ac:dyDescent="0.25">
      <c r="A72" t="s">
        <v>6</v>
      </c>
      <c r="B72">
        <v>1934</v>
      </c>
      <c r="C72" s="20">
        <v>10.1666666666667</v>
      </c>
      <c r="D72" s="20">
        <v>0</v>
      </c>
      <c r="E72" s="20">
        <v>0</v>
      </c>
      <c r="F72" s="25">
        <v>0</v>
      </c>
      <c r="G72" s="25">
        <v>0</v>
      </c>
      <c r="H72" s="25">
        <v>0</v>
      </c>
      <c r="I72" s="25">
        <v>-6.5</v>
      </c>
      <c r="J72" s="25">
        <v>0</v>
      </c>
      <c r="K72" s="26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8">
        <v>0</v>
      </c>
      <c r="R72" s="28">
        <v>0</v>
      </c>
      <c r="S72" s="28">
        <v>0</v>
      </c>
      <c r="T72" s="28">
        <v>0</v>
      </c>
      <c r="U72" s="20">
        <v>3.6666666666666701</v>
      </c>
      <c r="V72" s="20">
        <v>0</v>
      </c>
      <c r="W72" s="20">
        <v>0</v>
      </c>
      <c r="X72" s="20"/>
      <c r="Y72" s="20"/>
    </row>
    <row r="73" spans="1:25" x14ac:dyDescent="0.25">
      <c r="A73" s="13" t="s">
        <v>6</v>
      </c>
      <c r="B73" s="13" t="s">
        <v>46</v>
      </c>
      <c r="C73" s="21">
        <f>SUM(C68:C72)</f>
        <v>852.83333333333371</v>
      </c>
      <c r="D73" s="21">
        <f t="shared" ref="D73:W73" si="17">SUM(D68:D72)</f>
        <v>106.49999999999997</v>
      </c>
      <c r="E73" s="21">
        <f t="shared" si="17"/>
        <v>0</v>
      </c>
      <c r="F73" s="22">
        <f t="shared" si="17"/>
        <v>0</v>
      </c>
      <c r="G73" s="22">
        <f t="shared" si="17"/>
        <v>0</v>
      </c>
      <c r="H73" s="22">
        <f t="shared" si="17"/>
        <v>0</v>
      </c>
      <c r="I73" s="22">
        <f t="shared" si="17"/>
        <v>-6.5</v>
      </c>
      <c r="J73" s="22">
        <f t="shared" ref="J73" si="18">SUM(J68:J72)</f>
        <v>-22</v>
      </c>
      <c r="K73" s="29">
        <f t="shared" si="17"/>
        <v>-30</v>
      </c>
      <c r="L73" s="23">
        <f t="shared" si="17"/>
        <v>-42.3333333333333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ref="P73:Q73" si="19">SUM(P68:P72)</f>
        <v>-1</v>
      </c>
      <c r="Q73" s="24">
        <f t="shared" si="19"/>
        <v>0</v>
      </c>
      <c r="R73" s="24">
        <f t="shared" si="17"/>
        <v>0</v>
      </c>
      <c r="S73" s="24">
        <f t="shared" si="17"/>
        <v>0</v>
      </c>
      <c r="T73" s="24">
        <f t="shared" si="17"/>
        <v>0</v>
      </c>
      <c r="U73" s="21">
        <f t="shared" si="17"/>
        <v>794.3333333333336</v>
      </c>
      <c r="V73" s="21">
        <f t="shared" si="17"/>
        <v>63.166666666666671</v>
      </c>
      <c r="W73" s="21">
        <f t="shared" si="17"/>
        <v>0</v>
      </c>
    </row>
    <row r="74" spans="1:25" x14ac:dyDescent="0.25">
      <c r="C74" s="20"/>
      <c r="D74" s="20"/>
      <c r="E74" s="20"/>
      <c r="F74" s="25"/>
      <c r="G74" s="25"/>
      <c r="H74" s="25"/>
      <c r="I74" s="25"/>
      <c r="J74" s="25"/>
      <c r="K74" s="26"/>
      <c r="L74" s="27"/>
      <c r="M74" s="27"/>
      <c r="N74" s="27"/>
      <c r="O74" s="27"/>
      <c r="P74" s="27"/>
      <c r="Q74" s="28"/>
      <c r="R74" s="28"/>
      <c r="S74" s="28"/>
      <c r="T74" s="28"/>
      <c r="U74" s="20"/>
      <c r="V74" s="20"/>
      <c r="W74" s="20"/>
    </row>
    <row r="75" spans="1:25" x14ac:dyDescent="0.25">
      <c r="A75" t="s">
        <v>7</v>
      </c>
      <c r="B75">
        <v>1853</v>
      </c>
      <c r="C75" s="20">
        <v>0</v>
      </c>
      <c r="D75" s="20">
        <v>128.333333333333</v>
      </c>
      <c r="E75" s="20">
        <v>531.66666666666697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6">
        <v>0</v>
      </c>
      <c r="L75" s="27">
        <v>0</v>
      </c>
      <c r="M75" s="27">
        <v>0</v>
      </c>
      <c r="N75" s="27">
        <v>0</v>
      </c>
      <c r="O75" s="27">
        <v>-0.5</v>
      </c>
      <c r="P75" s="27">
        <v>0</v>
      </c>
      <c r="Q75" s="28">
        <v>0</v>
      </c>
      <c r="R75" s="28">
        <v>0</v>
      </c>
      <c r="S75" s="28">
        <v>0</v>
      </c>
      <c r="T75" s="28">
        <v>-12.5</v>
      </c>
      <c r="U75" s="20">
        <v>0</v>
      </c>
      <c r="V75" s="20">
        <v>127.833333333333</v>
      </c>
      <c r="W75" s="20">
        <v>519.16666666666697</v>
      </c>
      <c r="X75" s="20"/>
      <c r="Y75" s="20"/>
    </row>
    <row r="76" spans="1:25" x14ac:dyDescent="0.25">
      <c r="A76" s="13" t="s">
        <v>7</v>
      </c>
      <c r="B76" s="13" t="s">
        <v>46</v>
      </c>
      <c r="C76" s="21">
        <f>SUM(C75)</f>
        <v>0</v>
      </c>
      <c r="D76" s="21">
        <f t="shared" ref="D76:W76" si="20">SUM(D75)</f>
        <v>128.333333333333</v>
      </c>
      <c r="E76" s="21">
        <f t="shared" si="20"/>
        <v>531.66666666666697</v>
      </c>
      <c r="F76" s="22">
        <f t="shared" si="20"/>
        <v>0</v>
      </c>
      <c r="G76" s="22">
        <f t="shared" si="20"/>
        <v>0</v>
      </c>
      <c r="H76" s="22">
        <f t="shared" si="20"/>
        <v>0</v>
      </c>
      <c r="I76" s="22">
        <f t="shared" si="20"/>
        <v>0</v>
      </c>
      <c r="J76" s="22">
        <f t="shared" ref="J76" si="21">SUM(J75)</f>
        <v>0</v>
      </c>
      <c r="K76" s="29">
        <f t="shared" si="20"/>
        <v>0</v>
      </c>
      <c r="L76" s="23">
        <f t="shared" si="20"/>
        <v>0</v>
      </c>
      <c r="M76" s="23">
        <f t="shared" si="20"/>
        <v>0</v>
      </c>
      <c r="N76" s="23">
        <f t="shared" si="20"/>
        <v>0</v>
      </c>
      <c r="O76" s="23">
        <f t="shared" si="20"/>
        <v>-0.5</v>
      </c>
      <c r="P76" s="23">
        <f t="shared" ref="P76:Q76" si="22">SUM(P75)</f>
        <v>0</v>
      </c>
      <c r="Q76" s="24">
        <f t="shared" si="22"/>
        <v>0</v>
      </c>
      <c r="R76" s="24">
        <f t="shared" si="20"/>
        <v>0</v>
      </c>
      <c r="S76" s="24">
        <f t="shared" si="20"/>
        <v>0</v>
      </c>
      <c r="T76" s="24">
        <f t="shared" si="20"/>
        <v>-12.5</v>
      </c>
      <c r="U76" s="21">
        <f t="shared" si="20"/>
        <v>0</v>
      </c>
      <c r="V76" s="21">
        <f t="shared" si="20"/>
        <v>127.833333333333</v>
      </c>
      <c r="W76" s="21">
        <f t="shared" si="20"/>
        <v>519.16666666666697</v>
      </c>
    </row>
    <row r="77" spans="1:25" x14ac:dyDescent="0.25">
      <c r="C77" s="20"/>
      <c r="D77" s="20"/>
      <c r="E77" s="20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8"/>
      <c r="R77" s="28"/>
      <c r="S77" s="28"/>
      <c r="T77" s="28"/>
      <c r="U77" s="20"/>
      <c r="V77" s="20"/>
      <c r="W77" s="20"/>
    </row>
    <row r="78" spans="1:25" x14ac:dyDescent="0.25">
      <c r="A78" t="s">
        <v>8</v>
      </c>
      <c r="B78">
        <v>1241</v>
      </c>
      <c r="C78" s="20">
        <v>126.166666666667</v>
      </c>
      <c r="D78" s="20">
        <v>45.8333333333333</v>
      </c>
      <c r="E78" s="20">
        <v>0</v>
      </c>
      <c r="F78" s="25">
        <v>0</v>
      </c>
      <c r="G78" s="25">
        <v>0</v>
      </c>
      <c r="H78" s="25">
        <v>0</v>
      </c>
      <c r="I78" s="25">
        <v>0</v>
      </c>
      <c r="J78" s="25">
        <v>-1</v>
      </c>
      <c r="K78" s="26">
        <v>-8.3333333333333304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8">
        <v>0</v>
      </c>
      <c r="R78" s="28">
        <v>0</v>
      </c>
      <c r="S78" s="28">
        <v>0</v>
      </c>
      <c r="T78" s="28">
        <v>0</v>
      </c>
      <c r="U78" s="20">
        <v>116.833333333333</v>
      </c>
      <c r="V78" s="20">
        <v>45.8333333333333</v>
      </c>
      <c r="W78" s="20">
        <v>0</v>
      </c>
      <c r="X78" s="20"/>
      <c r="Y78" s="20"/>
    </row>
    <row r="79" spans="1:25" x14ac:dyDescent="0.25">
      <c r="A79" t="s">
        <v>8</v>
      </c>
      <c r="B79">
        <v>1253</v>
      </c>
      <c r="C79" s="20">
        <v>50.1666666666667</v>
      </c>
      <c r="D79" s="20">
        <v>53.8333333333333</v>
      </c>
      <c r="E79" s="20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6">
        <v>0</v>
      </c>
      <c r="L79" s="27">
        <v>-5.6666666666666696</v>
      </c>
      <c r="M79" s="27">
        <v>0</v>
      </c>
      <c r="N79" s="27">
        <v>0</v>
      </c>
      <c r="O79" s="27">
        <v>0</v>
      </c>
      <c r="P79" s="27">
        <v>-0.66666666666666696</v>
      </c>
      <c r="Q79" s="28">
        <v>0</v>
      </c>
      <c r="R79" s="28">
        <v>0</v>
      </c>
      <c r="S79" s="28">
        <v>0</v>
      </c>
      <c r="T79" s="28">
        <v>0</v>
      </c>
      <c r="U79" s="20">
        <v>50.1666666666667</v>
      </c>
      <c r="V79" s="20">
        <v>47.5</v>
      </c>
      <c r="W79" s="20">
        <v>0</v>
      </c>
      <c r="X79" s="20"/>
      <c r="Y79" s="20"/>
    </row>
    <row r="80" spans="1:25" x14ac:dyDescent="0.25">
      <c r="A80" t="s">
        <v>8</v>
      </c>
      <c r="B80">
        <v>1257</v>
      </c>
      <c r="C80" s="20">
        <v>972.16666666666697</v>
      </c>
      <c r="D80" s="20">
        <v>221</v>
      </c>
      <c r="E80" s="20">
        <v>0</v>
      </c>
      <c r="F80" s="25">
        <v>0</v>
      </c>
      <c r="G80" s="25">
        <v>0</v>
      </c>
      <c r="H80" s="25">
        <v>0</v>
      </c>
      <c r="I80" s="25">
        <v>0</v>
      </c>
      <c r="J80" s="25">
        <v>-4.5</v>
      </c>
      <c r="K80" s="26">
        <v>-129.5</v>
      </c>
      <c r="L80" s="27">
        <v>-0.16666666666666699</v>
      </c>
      <c r="M80" s="27">
        <v>0</v>
      </c>
      <c r="N80" s="27">
        <v>0</v>
      </c>
      <c r="O80" s="27">
        <v>0</v>
      </c>
      <c r="P80" s="27">
        <v>0</v>
      </c>
      <c r="Q80" s="28">
        <v>0</v>
      </c>
      <c r="R80" s="28">
        <v>0</v>
      </c>
      <c r="S80" s="28">
        <v>0</v>
      </c>
      <c r="T80" s="28">
        <v>0</v>
      </c>
      <c r="U80" s="20">
        <v>838.16666666666697</v>
      </c>
      <c r="V80" s="20">
        <v>220.833333333333</v>
      </c>
      <c r="W80" s="20">
        <v>0</v>
      </c>
      <c r="X80" s="20"/>
      <c r="Y80" s="20"/>
    </row>
    <row r="81" spans="1:25" x14ac:dyDescent="0.25">
      <c r="A81" t="s">
        <v>8</v>
      </c>
      <c r="B81">
        <v>1265</v>
      </c>
      <c r="C81" s="20">
        <v>184.833333333333</v>
      </c>
      <c r="D81" s="20">
        <v>0</v>
      </c>
      <c r="E81" s="20">
        <v>0</v>
      </c>
      <c r="F81" s="25">
        <v>0</v>
      </c>
      <c r="G81" s="25">
        <v>0</v>
      </c>
      <c r="H81" s="25">
        <v>0</v>
      </c>
      <c r="I81" s="25">
        <v>0</v>
      </c>
      <c r="J81" s="25">
        <v>-5</v>
      </c>
      <c r="K81" s="26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8">
        <v>0</v>
      </c>
      <c r="R81" s="28">
        <v>0</v>
      </c>
      <c r="S81" s="28">
        <v>0</v>
      </c>
      <c r="T81" s="28">
        <v>0</v>
      </c>
      <c r="U81" s="20">
        <v>179.833333333333</v>
      </c>
      <c r="V81" s="20">
        <v>0</v>
      </c>
      <c r="W81" s="20">
        <v>0</v>
      </c>
      <c r="X81" s="20"/>
      <c r="Y81" s="20"/>
    </row>
    <row r="82" spans="1:25" x14ac:dyDescent="0.25">
      <c r="A82" t="s">
        <v>8</v>
      </c>
      <c r="B82">
        <v>1292</v>
      </c>
      <c r="C82" s="20">
        <v>0</v>
      </c>
      <c r="D82" s="20">
        <v>22</v>
      </c>
      <c r="E82" s="20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6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8">
        <v>0</v>
      </c>
      <c r="R82" s="28">
        <v>0</v>
      </c>
      <c r="S82" s="28">
        <v>0</v>
      </c>
      <c r="T82" s="28">
        <v>0</v>
      </c>
      <c r="U82" s="20">
        <v>0</v>
      </c>
      <c r="V82" s="20">
        <v>22</v>
      </c>
      <c r="W82" s="20">
        <v>0</v>
      </c>
      <c r="X82" s="20"/>
      <c r="Y82" s="20"/>
    </row>
    <row r="83" spans="1:25" x14ac:dyDescent="0.25">
      <c r="A83" t="s">
        <v>8</v>
      </c>
      <c r="B83">
        <v>1299</v>
      </c>
      <c r="C83" s="20">
        <v>1906.1666666666699</v>
      </c>
      <c r="D83" s="20">
        <v>136</v>
      </c>
      <c r="E83" s="20">
        <v>0</v>
      </c>
      <c r="F83" s="25">
        <v>0</v>
      </c>
      <c r="G83" s="25">
        <v>0</v>
      </c>
      <c r="H83" s="25">
        <v>0</v>
      </c>
      <c r="I83" s="25">
        <v>0</v>
      </c>
      <c r="J83" s="25">
        <v>-15</v>
      </c>
      <c r="K83" s="26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8">
        <v>0</v>
      </c>
      <c r="R83" s="28">
        <v>0</v>
      </c>
      <c r="S83" s="28">
        <v>0</v>
      </c>
      <c r="T83" s="28">
        <v>0</v>
      </c>
      <c r="U83" s="20">
        <v>1891.1666666666699</v>
      </c>
      <c r="V83" s="20">
        <v>136</v>
      </c>
      <c r="W83" s="20">
        <v>0</v>
      </c>
      <c r="X83" s="20"/>
      <c r="Y83" s="20"/>
    </row>
    <row r="84" spans="1:25" x14ac:dyDescent="0.25">
      <c r="A84" t="s">
        <v>8</v>
      </c>
      <c r="B84">
        <v>1303</v>
      </c>
      <c r="C84" s="20">
        <v>15.8333333333333</v>
      </c>
      <c r="D84" s="20">
        <v>0</v>
      </c>
      <c r="E84" s="20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6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8">
        <v>0</v>
      </c>
      <c r="R84" s="28">
        <v>0</v>
      </c>
      <c r="S84" s="28">
        <v>0</v>
      </c>
      <c r="T84" s="28">
        <v>0</v>
      </c>
      <c r="U84" s="20">
        <v>15.8333333333333</v>
      </c>
      <c r="V84" s="20">
        <v>0</v>
      </c>
      <c r="W84" s="20">
        <v>0</v>
      </c>
      <c r="X84" s="20"/>
      <c r="Y84" s="20"/>
    </row>
    <row r="85" spans="1:25" x14ac:dyDescent="0.25">
      <c r="A85" t="s">
        <v>8</v>
      </c>
      <c r="B85">
        <v>1324</v>
      </c>
      <c r="C85" s="20">
        <v>206</v>
      </c>
      <c r="D85" s="20">
        <v>27.3333333333333</v>
      </c>
      <c r="E85" s="20">
        <v>0</v>
      </c>
      <c r="F85" s="25">
        <v>0</v>
      </c>
      <c r="G85" s="25">
        <v>0</v>
      </c>
      <c r="H85" s="25">
        <v>0</v>
      </c>
      <c r="I85" s="25">
        <v>0</v>
      </c>
      <c r="J85" s="25">
        <v>-1.5</v>
      </c>
      <c r="K85" s="26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8">
        <v>0</v>
      </c>
      <c r="R85" s="28">
        <v>0</v>
      </c>
      <c r="S85" s="28">
        <v>0</v>
      </c>
      <c r="T85" s="28">
        <v>0</v>
      </c>
      <c r="U85" s="20">
        <v>204.5</v>
      </c>
      <c r="V85" s="20">
        <v>27.3333333333333</v>
      </c>
      <c r="W85" s="20">
        <v>0</v>
      </c>
      <c r="X85" s="20"/>
      <c r="Y85" s="20"/>
    </row>
    <row r="86" spans="1:25" x14ac:dyDescent="0.25">
      <c r="A86" t="s">
        <v>8</v>
      </c>
      <c r="B86">
        <v>1361</v>
      </c>
      <c r="C86" s="20">
        <v>0</v>
      </c>
      <c r="D86" s="20">
        <v>27.8333333333333</v>
      </c>
      <c r="E86" s="20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6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8">
        <v>0</v>
      </c>
      <c r="R86" s="28">
        <v>0</v>
      </c>
      <c r="S86" s="28">
        <v>0</v>
      </c>
      <c r="T86" s="28">
        <v>0</v>
      </c>
      <c r="U86" s="20">
        <v>0</v>
      </c>
      <c r="V86" s="20">
        <v>27.8333333333333</v>
      </c>
      <c r="W86" s="20">
        <v>0</v>
      </c>
      <c r="X86" s="20"/>
      <c r="Y86" s="20"/>
    </row>
    <row r="87" spans="1:25" x14ac:dyDescent="0.25">
      <c r="A87" t="s">
        <v>8</v>
      </c>
      <c r="B87">
        <v>1362</v>
      </c>
      <c r="C87" s="20">
        <v>35.8333333333333</v>
      </c>
      <c r="D87" s="20">
        <v>40.5</v>
      </c>
      <c r="E87" s="20">
        <v>0</v>
      </c>
      <c r="F87" s="25">
        <v>0</v>
      </c>
      <c r="G87" s="25">
        <v>0</v>
      </c>
      <c r="H87" s="25">
        <v>0</v>
      </c>
      <c r="I87" s="25">
        <v>0</v>
      </c>
      <c r="J87" s="25">
        <v>-1</v>
      </c>
      <c r="K87" s="26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8">
        <v>0</v>
      </c>
      <c r="R87" s="28">
        <v>0</v>
      </c>
      <c r="S87" s="28">
        <v>0</v>
      </c>
      <c r="T87" s="28">
        <v>0</v>
      </c>
      <c r="U87" s="20">
        <v>34.8333333333333</v>
      </c>
      <c r="V87" s="20">
        <v>40.5</v>
      </c>
      <c r="W87" s="20">
        <v>0</v>
      </c>
      <c r="X87" s="20"/>
      <c r="Y87" s="20"/>
    </row>
    <row r="88" spans="1:25" x14ac:dyDescent="0.25">
      <c r="A88" t="s">
        <v>8</v>
      </c>
      <c r="B88">
        <v>1377</v>
      </c>
      <c r="C88" s="20">
        <v>0</v>
      </c>
      <c r="D88" s="20">
        <v>24.5</v>
      </c>
      <c r="E88" s="20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6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8">
        <v>0</v>
      </c>
      <c r="R88" s="28">
        <v>0</v>
      </c>
      <c r="S88" s="28">
        <v>0</v>
      </c>
      <c r="T88" s="28">
        <v>0</v>
      </c>
      <c r="U88" s="20">
        <v>0</v>
      </c>
      <c r="V88" s="20">
        <v>24.5</v>
      </c>
      <c r="W88" s="20">
        <v>0</v>
      </c>
      <c r="X88" s="20"/>
      <c r="Y88" s="20"/>
    </row>
    <row r="89" spans="1:25" x14ac:dyDescent="0.25">
      <c r="A89" t="s">
        <v>8</v>
      </c>
      <c r="B89">
        <v>1383</v>
      </c>
      <c r="C89" s="20">
        <v>436.33333333333297</v>
      </c>
      <c r="D89" s="20">
        <v>58.5</v>
      </c>
      <c r="E89" s="20">
        <v>0</v>
      </c>
      <c r="F89" s="25">
        <v>0</v>
      </c>
      <c r="G89" s="25">
        <v>0</v>
      </c>
      <c r="H89" s="25">
        <v>0</v>
      </c>
      <c r="I89" s="25">
        <v>0</v>
      </c>
      <c r="J89" s="25">
        <v>-2</v>
      </c>
      <c r="K89" s="26">
        <v>0</v>
      </c>
      <c r="L89" s="27">
        <v>-4.3333333333333304</v>
      </c>
      <c r="M89" s="27">
        <v>0</v>
      </c>
      <c r="N89" s="27">
        <v>0</v>
      </c>
      <c r="O89" s="27">
        <v>0</v>
      </c>
      <c r="P89" s="27">
        <v>0</v>
      </c>
      <c r="Q89" s="28">
        <v>0</v>
      </c>
      <c r="R89" s="28">
        <v>0</v>
      </c>
      <c r="S89" s="28">
        <v>0</v>
      </c>
      <c r="T89" s="28">
        <v>0</v>
      </c>
      <c r="U89" s="20">
        <v>434.33333333333297</v>
      </c>
      <c r="V89" s="20">
        <v>54.1666666666667</v>
      </c>
      <c r="W89" s="20">
        <v>0</v>
      </c>
      <c r="X89" s="20"/>
      <c r="Y89" s="20"/>
    </row>
    <row r="90" spans="1:25" x14ac:dyDescent="0.25">
      <c r="A90" t="s">
        <v>8</v>
      </c>
      <c r="B90">
        <v>1397</v>
      </c>
      <c r="C90" s="20">
        <v>563.5</v>
      </c>
      <c r="D90" s="20">
        <v>0</v>
      </c>
      <c r="E90" s="20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6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8">
        <v>0</v>
      </c>
      <c r="R90" s="28">
        <v>0</v>
      </c>
      <c r="S90" s="28">
        <v>0</v>
      </c>
      <c r="T90" s="28">
        <v>0</v>
      </c>
      <c r="U90" s="20">
        <v>563.5</v>
      </c>
      <c r="V90" s="20">
        <v>0</v>
      </c>
      <c r="W90" s="20">
        <v>0</v>
      </c>
      <c r="X90" s="20"/>
      <c r="Y90" s="20"/>
    </row>
    <row r="91" spans="1:25" x14ac:dyDescent="0.25">
      <c r="A91" t="s">
        <v>8</v>
      </c>
      <c r="B91">
        <v>1404</v>
      </c>
      <c r="C91" s="20">
        <v>0.5</v>
      </c>
      <c r="D91" s="20">
        <v>0</v>
      </c>
      <c r="E91" s="20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6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8">
        <v>0</v>
      </c>
      <c r="R91" s="28">
        <v>0</v>
      </c>
      <c r="S91" s="28">
        <v>0</v>
      </c>
      <c r="T91" s="28">
        <v>0</v>
      </c>
      <c r="U91" s="20">
        <v>0</v>
      </c>
      <c r="V91" s="20">
        <v>0</v>
      </c>
      <c r="W91" s="20">
        <v>0</v>
      </c>
      <c r="X91" s="20"/>
      <c r="Y91" s="20"/>
    </row>
    <row r="92" spans="1:25" x14ac:dyDescent="0.25">
      <c r="A92" t="s">
        <v>8</v>
      </c>
      <c r="B92">
        <v>1405</v>
      </c>
      <c r="C92" s="20">
        <v>1002.16666666667</v>
      </c>
      <c r="D92" s="20">
        <v>203.833333333333</v>
      </c>
      <c r="E92" s="20">
        <v>0</v>
      </c>
      <c r="F92" s="25">
        <v>0</v>
      </c>
      <c r="G92" s="25">
        <v>0</v>
      </c>
      <c r="H92" s="25">
        <v>0</v>
      </c>
      <c r="I92" s="25">
        <v>0</v>
      </c>
      <c r="J92" s="25">
        <v>-12.5</v>
      </c>
      <c r="K92" s="26">
        <v>-80.3333333333333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8">
        <v>0</v>
      </c>
      <c r="R92" s="28">
        <v>0</v>
      </c>
      <c r="S92" s="28">
        <v>0</v>
      </c>
      <c r="T92" s="28">
        <v>0</v>
      </c>
      <c r="U92" s="20">
        <v>909.33333333333303</v>
      </c>
      <c r="V92" s="20">
        <v>203.833333333333</v>
      </c>
      <c r="W92" s="20">
        <v>0</v>
      </c>
      <c r="X92" s="20"/>
      <c r="Y92" s="20"/>
    </row>
    <row r="93" spans="1:25" x14ac:dyDescent="0.25">
      <c r="A93" t="s">
        <v>8</v>
      </c>
      <c r="B93">
        <v>1413</v>
      </c>
      <c r="C93" s="20">
        <v>443.5</v>
      </c>
      <c r="D93" s="20">
        <v>260.5</v>
      </c>
      <c r="E93" s="20">
        <v>0</v>
      </c>
      <c r="F93" s="25">
        <v>0</v>
      </c>
      <c r="G93" s="25">
        <v>0</v>
      </c>
      <c r="H93" s="25">
        <v>0</v>
      </c>
      <c r="I93" s="25">
        <v>0</v>
      </c>
      <c r="J93" s="25">
        <v>-0.5</v>
      </c>
      <c r="K93" s="26">
        <v>-11.1666666666667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8">
        <v>0</v>
      </c>
      <c r="R93" s="28">
        <v>0</v>
      </c>
      <c r="S93" s="28">
        <v>0</v>
      </c>
      <c r="T93" s="28">
        <v>0</v>
      </c>
      <c r="U93" s="20">
        <v>431.83333333333297</v>
      </c>
      <c r="V93" s="20">
        <v>260.5</v>
      </c>
      <c r="W93" s="20">
        <v>0</v>
      </c>
      <c r="X93" s="20"/>
      <c r="Y93" s="20"/>
    </row>
    <row r="94" spans="1:25" x14ac:dyDescent="0.25">
      <c r="A94" t="s">
        <v>8</v>
      </c>
      <c r="B94">
        <v>1415</v>
      </c>
      <c r="C94" s="20">
        <v>794</v>
      </c>
      <c r="D94" s="20">
        <v>72</v>
      </c>
      <c r="E94" s="20">
        <v>0</v>
      </c>
      <c r="F94" s="25">
        <v>0</v>
      </c>
      <c r="G94" s="25">
        <v>0</v>
      </c>
      <c r="H94" s="25">
        <v>0</v>
      </c>
      <c r="I94" s="25">
        <v>0</v>
      </c>
      <c r="J94" s="25">
        <v>-5.5</v>
      </c>
      <c r="K94" s="26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8">
        <v>0</v>
      </c>
      <c r="R94" s="28">
        <v>0</v>
      </c>
      <c r="S94" s="28">
        <v>0</v>
      </c>
      <c r="T94" s="28">
        <v>0</v>
      </c>
      <c r="U94" s="20">
        <v>788.5</v>
      </c>
      <c r="V94" s="20">
        <v>72</v>
      </c>
      <c r="W94" s="20">
        <v>0</v>
      </c>
      <c r="X94" s="20"/>
      <c r="Y94" s="20"/>
    </row>
    <row r="95" spans="1:25" x14ac:dyDescent="0.25">
      <c r="A95" t="s">
        <v>8</v>
      </c>
      <c r="B95">
        <v>1430</v>
      </c>
      <c r="C95" s="20">
        <v>139.166666666667</v>
      </c>
      <c r="D95" s="20">
        <v>33</v>
      </c>
      <c r="E95" s="20">
        <v>0</v>
      </c>
      <c r="F95" s="25">
        <v>0</v>
      </c>
      <c r="G95" s="25">
        <v>0</v>
      </c>
      <c r="H95" s="25">
        <v>0</v>
      </c>
      <c r="I95" s="25">
        <v>0</v>
      </c>
      <c r="J95" s="25">
        <v>-1</v>
      </c>
      <c r="K95" s="26">
        <v>-23.6666666666667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8">
        <v>0</v>
      </c>
      <c r="R95" s="28">
        <v>0</v>
      </c>
      <c r="S95" s="28">
        <v>0</v>
      </c>
      <c r="T95" s="28">
        <v>0</v>
      </c>
      <c r="U95" s="20">
        <v>114.5</v>
      </c>
      <c r="V95" s="20">
        <v>33</v>
      </c>
      <c r="W95" s="20">
        <v>0</v>
      </c>
      <c r="X95" s="20"/>
      <c r="Y95" s="20"/>
    </row>
    <row r="96" spans="1:25" x14ac:dyDescent="0.25">
      <c r="A96" t="s">
        <v>8</v>
      </c>
      <c r="B96">
        <v>1438</v>
      </c>
      <c r="C96" s="20">
        <v>297.83333333333297</v>
      </c>
      <c r="D96" s="20">
        <v>61.6666666666667</v>
      </c>
      <c r="E96" s="20">
        <v>0</v>
      </c>
      <c r="F96" s="25">
        <v>0</v>
      </c>
      <c r="G96" s="25">
        <v>0</v>
      </c>
      <c r="H96" s="25">
        <v>0</v>
      </c>
      <c r="I96" s="25">
        <v>0</v>
      </c>
      <c r="J96" s="25">
        <v>-3</v>
      </c>
      <c r="K96" s="26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8">
        <v>0</v>
      </c>
      <c r="R96" s="28">
        <v>0</v>
      </c>
      <c r="S96" s="28">
        <v>0</v>
      </c>
      <c r="T96" s="28">
        <v>0</v>
      </c>
      <c r="U96" s="20">
        <v>294.83333333333297</v>
      </c>
      <c r="V96" s="20">
        <v>61.6666666666667</v>
      </c>
      <c r="W96" s="20">
        <v>0</v>
      </c>
      <c r="X96" s="20"/>
      <c r="Y96" s="20"/>
    </row>
    <row r="97" spans="1:25" x14ac:dyDescent="0.25">
      <c r="A97" t="s">
        <v>8</v>
      </c>
      <c r="B97">
        <v>1451</v>
      </c>
      <c r="C97" s="20">
        <v>290.5</v>
      </c>
      <c r="D97" s="20">
        <v>62.1666666666667</v>
      </c>
      <c r="E97" s="20">
        <v>0</v>
      </c>
      <c r="F97" s="25">
        <v>0</v>
      </c>
      <c r="G97" s="25">
        <v>0</v>
      </c>
      <c r="H97" s="25">
        <v>0</v>
      </c>
      <c r="I97" s="25">
        <v>0</v>
      </c>
      <c r="J97" s="25">
        <v>-7</v>
      </c>
      <c r="K97" s="26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8">
        <v>0</v>
      </c>
      <c r="R97" s="28">
        <v>0</v>
      </c>
      <c r="S97" s="28">
        <v>0</v>
      </c>
      <c r="T97" s="28">
        <v>0</v>
      </c>
      <c r="U97" s="20">
        <v>283.5</v>
      </c>
      <c r="V97" s="20">
        <v>62.1666666666667</v>
      </c>
      <c r="W97" s="20">
        <v>0</v>
      </c>
      <c r="X97" s="20"/>
      <c r="Y97" s="20"/>
    </row>
    <row r="98" spans="1:25" x14ac:dyDescent="0.25">
      <c r="A98" t="s">
        <v>8</v>
      </c>
      <c r="B98">
        <v>1461</v>
      </c>
      <c r="C98" s="20">
        <v>0</v>
      </c>
      <c r="D98" s="20">
        <v>3</v>
      </c>
      <c r="E98" s="20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6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8">
        <v>0</v>
      </c>
      <c r="R98" s="28">
        <v>0</v>
      </c>
      <c r="S98" s="28">
        <v>0</v>
      </c>
      <c r="T98" s="28">
        <v>0</v>
      </c>
      <c r="U98" s="20">
        <v>0</v>
      </c>
      <c r="V98" s="20">
        <v>3</v>
      </c>
      <c r="W98" s="20">
        <v>0</v>
      </c>
      <c r="X98" s="20"/>
      <c r="Y98" s="20"/>
    </row>
    <row r="99" spans="1:25" x14ac:dyDescent="0.25">
      <c r="A99" t="s">
        <v>8</v>
      </c>
      <c r="B99">
        <v>1489</v>
      </c>
      <c r="C99" s="20">
        <v>546.66666666666697</v>
      </c>
      <c r="D99" s="20">
        <v>58.8333333333333</v>
      </c>
      <c r="E99" s="20">
        <v>0</v>
      </c>
      <c r="F99" s="25">
        <v>0</v>
      </c>
      <c r="G99" s="25">
        <v>0</v>
      </c>
      <c r="H99" s="25">
        <v>0</v>
      </c>
      <c r="I99" s="25">
        <v>0</v>
      </c>
      <c r="J99" s="25">
        <v>-7</v>
      </c>
      <c r="K99" s="26">
        <v>0</v>
      </c>
      <c r="L99" s="27">
        <v>-11.1666666666667</v>
      </c>
      <c r="M99" s="27">
        <v>0</v>
      </c>
      <c r="N99" s="27">
        <v>0</v>
      </c>
      <c r="O99" s="27">
        <v>0</v>
      </c>
      <c r="P99" s="27">
        <v>0</v>
      </c>
      <c r="Q99" s="28">
        <v>0</v>
      </c>
      <c r="R99" s="28">
        <v>0</v>
      </c>
      <c r="S99" s="28">
        <v>0</v>
      </c>
      <c r="T99" s="28">
        <v>0</v>
      </c>
      <c r="U99" s="20">
        <v>539.66666666666697</v>
      </c>
      <c r="V99" s="20">
        <v>47.6666666666667</v>
      </c>
      <c r="W99" s="20">
        <v>0</v>
      </c>
      <c r="X99" s="20"/>
      <c r="Y99" s="20"/>
    </row>
    <row r="100" spans="1:25" x14ac:dyDescent="0.25">
      <c r="A100" t="s">
        <v>8</v>
      </c>
      <c r="B100">
        <v>1490</v>
      </c>
      <c r="C100" s="20">
        <v>4.5</v>
      </c>
      <c r="D100" s="20">
        <v>6</v>
      </c>
      <c r="E100" s="20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6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8">
        <v>0</v>
      </c>
      <c r="R100" s="28">
        <v>0</v>
      </c>
      <c r="S100" s="28">
        <v>0</v>
      </c>
      <c r="T100" s="28">
        <v>0</v>
      </c>
      <c r="U100" s="20">
        <v>4.5</v>
      </c>
      <c r="V100" s="20">
        <v>6</v>
      </c>
      <c r="W100" s="20">
        <v>0</v>
      </c>
      <c r="X100" s="20"/>
      <c r="Y100" s="20"/>
    </row>
    <row r="101" spans="1:25" x14ac:dyDescent="0.25">
      <c r="A101" t="s">
        <v>8</v>
      </c>
      <c r="B101">
        <v>1499</v>
      </c>
      <c r="C101" s="20">
        <v>394.16666666666703</v>
      </c>
      <c r="D101" s="20">
        <v>85</v>
      </c>
      <c r="E101" s="20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-4</v>
      </c>
      <c r="K101" s="26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8">
        <v>0</v>
      </c>
      <c r="R101" s="28">
        <v>0</v>
      </c>
      <c r="S101" s="28">
        <v>0</v>
      </c>
      <c r="T101" s="28">
        <v>0</v>
      </c>
      <c r="U101" s="20">
        <v>390.16666666666703</v>
      </c>
      <c r="V101" s="20">
        <v>85</v>
      </c>
      <c r="W101" s="20">
        <v>0</v>
      </c>
      <c r="X101" s="20"/>
      <c r="Y101" s="20"/>
    </row>
    <row r="102" spans="1:25" x14ac:dyDescent="0.25">
      <c r="A102" t="s">
        <v>8</v>
      </c>
      <c r="B102">
        <v>1514</v>
      </c>
      <c r="C102" s="20">
        <v>10.6666666666667</v>
      </c>
      <c r="D102" s="20">
        <v>17.3333333333333</v>
      </c>
      <c r="E102" s="20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-0.5</v>
      </c>
      <c r="K102" s="26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8">
        <v>0</v>
      </c>
      <c r="R102" s="28">
        <v>0</v>
      </c>
      <c r="S102" s="28">
        <v>0</v>
      </c>
      <c r="T102" s="28">
        <v>0</v>
      </c>
      <c r="U102" s="20">
        <v>10.1666666666667</v>
      </c>
      <c r="V102" s="20">
        <v>17.3333333333333</v>
      </c>
      <c r="W102" s="20">
        <v>0</v>
      </c>
      <c r="X102" s="20"/>
      <c r="Y102" s="20"/>
    </row>
    <row r="103" spans="1:25" x14ac:dyDescent="0.25">
      <c r="A103" t="s">
        <v>8</v>
      </c>
      <c r="B103">
        <v>1553</v>
      </c>
      <c r="C103" s="20">
        <v>1</v>
      </c>
      <c r="D103" s="20">
        <v>4.5</v>
      </c>
      <c r="E103" s="20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6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-0.5</v>
      </c>
      <c r="Q103" s="28">
        <v>0</v>
      </c>
      <c r="R103" s="28">
        <v>0</v>
      </c>
      <c r="S103" s="28">
        <v>0</v>
      </c>
      <c r="T103" s="28">
        <v>0</v>
      </c>
      <c r="U103" s="20">
        <v>1</v>
      </c>
      <c r="V103" s="20">
        <v>4</v>
      </c>
      <c r="W103" s="20">
        <v>0</v>
      </c>
      <c r="X103" s="20"/>
      <c r="Y103" s="20"/>
    </row>
    <row r="104" spans="1:25" x14ac:dyDescent="0.25">
      <c r="A104" t="s">
        <v>8</v>
      </c>
      <c r="B104">
        <v>1580</v>
      </c>
      <c r="C104" s="20">
        <v>637.33333333333303</v>
      </c>
      <c r="D104" s="20">
        <v>0</v>
      </c>
      <c r="E104" s="20">
        <v>0</v>
      </c>
      <c r="F104" s="25">
        <v>-0.83333333333333304</v>
      </c>
      <c r="G104" s="25">
        <v>0</v>
      </c>
      <c r="H104" s="25">
        <v>0</v>
      </c>
      <c r="I104" s="25">
        <v>-73.6666666666667</v>
      </c>
      <c r="J104" s="25">
        <v>-15.5</v>
      </c>
      <c r="K104" s="26">
        <v>-69.1666666666667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8">
        <v>0</v>
      </c>
      <c r="R104" s="28">
        <v>0</v>
      </c>
      <c r="S104" s="28">
        <v>0</v>
      </c>
      <c r="T104" s="28">
        <v>0</v>
      </c>
      <c r="U104" s="20">
        <v>478.16666666666703</v>
      </c>
      <c r="V104" s="20">
        <v>0</v>
      </c>
      <c r="W104" s="20">
        <v>0</v>
      </c>
      <c r="X104" s="20"/>
      <c r="Y104" s="20"/>
    </row>
    <row r="105" spans="1:25" x14ac:dyDescent="0.25">
      <c r="A105" t="s">
        <v>8</v>
      </c>
      <c r="B105">
        <v>1583</v>
      </c>
      <c r="C105" s="20">
        <v>693.5</v>
      </c>
      <c r="D105" s="20">
        <v>209.333333333333</v>
      </c>
      <c r="E105" s="20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-3.5</v>
      </c>
      <c r="K105" s="26">
        <v>-143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8">
        <v>0</v>
      </c>
      <c r="R105" s="28">
        <v>0</v>
      </c>
      <c r="S105" s="28">
        <v>0</v>
      </c>
      <c r="T105" s="28">
        <v>0</v>
      </c>
      <c r="U105" s="20">
        <v>547</v>
      </c>
      <c r="V105" s="20">
        <v>209.333333333333</v>
      </c>
      <c r="W105" s="20">
        <v>0</v>
      </c>
      <c r="X105" s="20"/>
      <c r="Y105" s="20"/>
    </row>
    <row r="106" spans="1:25" x14ac:dyDescent="0.25">
      <c r="A106" t="s">
        <v>8</v>
      </c>
      <c r="B106">
        <v>1584</v>
      </c>
      <c r="C106" s="20">
        <v>0</v>
      </c>
      <c r="D106" s="20">
        <v>41.6666666666667</v>
      </c>
      <c r="E106" s="20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6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8">
        <v>0</v>
      </c>
      <c r="R106" s="28">
        <v>0</v>
      </c>
      <c r="S106" s="28">
        <v>0</v>
      </c>
      <c r="T106" s="28">
        <v>0</v>
      </c>
      <c r="U106" s="20">
        <v>0</v>
      </c>
      <c r="V106" s="20">
        <v>41.6666666666667</v>
      </c>
      <c r="W106" s="20">
        <v>0</v>
      </c>
      <c r="X106" s="20"/>
      <c r="Y106" s="20"/>
    </row>
    <row r="107" spans="1:25" x14ac:dyDescent="0.25">
      <c r="A107" t="s">
        <v>8</v>
      </c>
      <c r="B107">
        <v>1585</v>
      </c>
      <c r="C107" s="20">
        <v>52.8333333333333</v>
      </c>
      <c r="D107" s="20">
        <v>51</v>
      </c>
      <c r="E107" s="20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-0.5</v>
      </c>
      <c r="K107" s="26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8">
        <v>0</v>
      </c>
      <c r="R107" s="28">
        <v>0</v>
      </c>
      <c r="S107" s="28">
        <v>0</v>
      </c>
      <c r="T107" s="28">
        <v>0</v>
      </c>
      <c r="U107" s="20">
        <v>52.3333333333333</v>
      </c>
      <c r="V107" s="20">
        <v>51</v>
      </c>
      <c r="W107" s="20">
        <v>0</v>
      </c>
      <c r="X107" s="20"/>
      <c r="Y107" s="20"/>
    </row>
    <row r="108" spans="1:25" x14ac:dyDescent="0.25">
      <c r="A108" t="s">
        <v>8</v>
      </c>
      <c r="B108">
        <v>1604</v>
      </c>
      <c r="C108" s="20">
        <v>0</v>
      </c>
      <c r="D108" s="20">
        <v>32</v>
      </c>
      <c r="E108" s="20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6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8">
        <v>0</v>
      </c>
      <c r="R108" s="28">
        <v>0</v>
      </c>
      <c r="S108" s="28">
        <v>0</v>
      </c>
      <c r="T108" s="28">
        <v>0</v>
      </c>
      <c r="U108" s="20">
        <v>0</v>
      </c>
      <c r="V108" s="20">
        <v>32</v>
      </c>
      <c r="W108" s="20">
        <v>0</v>
      </c>
      <c r="X108" s="20"/>
      <c r="Y108" s="20"/>
    </row>
    <row r="109" spans="1:25" x14ac:dyDescent="0.25">
      <c r="A109" t="s">
        <v>8</v>
      </c>
      <c r="B109">
        <v>1655</v>
      </c>
      <c r="C109" s="20">
        <v>41.8333333333333</v>
      </c>
      <c r="D109" s="20">
        <v>36.6666666666667</v>
      </c>
      <c r="E109" s="20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6">
        <v>0</v>
      </c>
      <c r="L109" s="27">
        <v>-1.5</v>
      </c>
      <c r="M109" s="27">
        <v>0</v>
      </c>
      <c r="N109" s="27">
        <v>0</v>
      </c>
      <c r="O109" s="27">
        <v>0</v>
      </c>
      <c r="P109" s="27">
        <v>0</v>
      </c>
      <c r="Q109" s="28">
        <v>0</v>
      </c>
      <c r="R109" s="28">
        <v>0</v>
      </c>
      <c r="S109" s="28">
        <v>0</v>
      </c>
      <c r="T109" s="28">
        <v>0</v>
      </c>
      <c r="U109" s="20">
        <v>41.8333333333333</v>
      </c>
      <c r="V109" s="20">
        <v>35.1666666666667</v>
      </c>
      <c r="W109" s="20">
        <v>0</v>
      </c>
      <c r="X109" s="20"/>
      <c r="Y109" s="20"/>
    </row>
    <row r="110" spans="1:25" x14ac:dyDescent="0.25">
      <c r="A110" t="s">
        <v>8</v>
      </c>
      <c r="B110">
        <v>1670</v>
      </c>
      <c r="C110" s="20">
        <v>0</v>
      </c>
      <c r="D110" s="20">
        <v>3</v>
      </c>
      <c r="E110" s="20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6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8">
        <v>0</v>
      </c>
      <c r="R110" s="28">
        <v>0</v>
      </c>
      <c r="S110" s="28">
        <v>0</v>
      </c>
      <c r="T110" s="28">
        <v>0</v>
      </c>
      <c r="U110" s="20">
        <v>0</v>
      </c>
      <c r="V110" s="20">
        <v>3</v>
      </c>
      <c r="W110" s="20">
        <v>0</v>
      </c>
      <c r="X110" s="20"/>
      <c r="Y110" s="20"/>
    </row>
    <row r="111" spans="1:25" x14ac:dyDescent="0.25">
      <c r="A111" t="s">
        <v>8</v>
      </c>
      <c r="B111">
        <v>1680</v>
      </c>
      <c r="C111" s="20">
        <v>24.8333333333333</v>
      </c>
      <c r="D111" s="20">
        <v>0</v>
      </c>
      <c r="E111" s="20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6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8">
        <v>0</v>
      </c>
      <c r="R111" s="28">
        <v>0</v>
      </c>
      <c r="S111" s="28">
        <v>0</v>
      </c>
      <c r="T111" s="28">
        <v>0</v>
      </c>
      <c r="U111" s="20">
        <v>24.8333333333333</v>
      </c>
      <c r="V111" s="20">
        <v>0</v>
      </c>
      <c r="W111" s="20">
        <v>0</v>
      </c>
      <c r="X111" s="20"/>
      <c r="Y111" s="20"/>
    </row>
    <row r="112" spans="1:25" x14ac:dyDescent="0.25">
      <c r="A112" t="s">
        <v>8</v>
      </c>
      <c r="B112">
        <v>1687</v>
      </c>
      <c r="C112" s="20">
        <v>467.5</v>
      </c>
      <c r="D112" s="20">
        <v>127.166666666667</v>
      </c>
      <c r="E112" s="20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-1.5</v>
      </c>
      <c r="K112" s="26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8">
        <v>0</v>
      </c>
      <c r="R112" s="28">
        <v>0</v>
      </c>
      <c r="S112" s="28">
        <v>0</v>
      </c>
      <c r="T112" s="28">
        <v>0</v>
      </c>
      <c r="U112" s="20">
        <v>466</v>
      </c>
      <c r="V112" s="20">
        <v>127.166666666667</v>
      </c>
      <c r="W112" s="20">
        <v>0</v>
      </c>
      <c r="X112" s="20"/>
      <c r="Y112" s="20"/>
    </row>
    <row r="113" spans="1:25" x14ac:dyDescent="0.25">
      <c r="A113" t="s">
        <v>8</v>
      </c>
      <c r="B113">
        <v>1710</v>
      </c>
      <c r="C113" s="20">
        <v>835.66666666666697</v>
      </c>
      <c r="D113" s="20">
        <v>47.3333333333333</v>
      </c>
      <c r="E113" s="20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-14.5</v>
      </c>
      <c r="K113" s="26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8">
        <v>0</v>
      </c>
      <c r="R113" s="28">
        <v>0</v>
      </c>
      <c r="S113" s="28">
        <v>0</v>
      </c>
      <c r="T113" s="28">
        <v>0</v>
      </c>
      <c r="U113" s="20">
        <v>821.16666666666697</v>
      </c>
      <c r="V113" s="20">
        <v>47.3333333333333</v>
      </c>
      <c r="W113" s="20">
        <v>0</v>
      </c>
      <c r="X113" s="20"/>
      <c r="Y113" s="20"/>
    </row>
    <row r="114" spans="1:25" x14ac:dyDescent="0.25">
      <c r="A114" t="s">
        <v>8</v>
      </c>
      <c r="B114">
        <v>1715</v>
      </c>
      <c r="C114" s="20">
        <v>153.666666666667</v>
      </c>
      <c r="D114" s="20">
        <v>24</v>
      </c>
      <c r="E114" s="20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6">
        <v>-38.5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8">
        <v>0</v>
      </c>
      <c r="R114" s="28">
        <v>0</v>
      </c>
      <c r="S114" s="28">
        <v>0</v>
      </c>
      <c r="T114" s="28">
        <v>0</v>
      </c>
      <c r="U114" s="20">
        <v>115.166666666667</v>
      </c>
      <c r="V114" s="20">
        <v>24</v>
      </c>
      <c r="W114" s="20">
        <v>0</v>
      </c>
      <c r="X114" s="20"/>
      <c r="Y114" s="20"/>
    </row>
    <row r="115" spans="1:25" x14ac:dyDescent="0.25">
      <c r="A115" t="s">
        <v>8</v>
      </c>
      <c r="B115">
        <v>1729</v>
      </c>
      <c r="C115" s="20">
        <v>1.5</v>
      </c>
      <c r="D115" s="20">
        <v>6.1666666666666696</v>
      </c>
      <c r="E115" s="20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6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8">
        <v>0</v>
      </c>
      <c r="R115" s="28">
        <v>0</v>
      </c>
      <c r="S115" s="28">
        <v>0</v>
      </c>
      <c r="T115" s="28">
        <v>0</v>
      </c>
      <c r="U115" s="20">
        <v>1.5</v>
      </c>
      <c r="V115" s="20">
        <v>6.1666666666666696</v>
      </c>
      <c r="W115" s="20">
        <v>0</v>
      </c>
      <c r="X115" s="20"/>
      <c r="Y115" s="20"/>
    </row>
    <row r="116" spans="1:25" x14ac:dyDescent="0.25">
      <c r="A116" t="s">
        <v>8</v>
      </c>
      <c r="B116">
        <v>1771</v>
      </c>
      <c r="C116" s="20">
        <v>3</v>
      </c>
      <c r="D116" s="20">
        <v>19</v>
      </c>
      <c r="E116" s="20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6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8">
        <v>0</v>
      </c>
      <c r="R116" s="28">
        <v>0</v>
      </c>
      <c r="S116" s="28">
        <v>0</v>
      </c>
      <c r="T116" s="28">
        <v>0</v>
      </c>
      <c r="U116" s="20">
        <v>3</v>
      </c>
      <c r="V116" s="20">
        <v>19</v>
      </c>
      <c r="W116" s="20">
        <v>0</v>
      </c>
      <c r="X116" s="20"/>
      <c r="Y116" s="20"/>
    </row>
    <row r="117" spans="1:25" x14ac:dyDescent="0.25">
      <c r="A117" t="s">
        <v>8</v>
      </c>
      <c r="B117">
        <v>1787</v>
      </c>
      <c r="C117" s="20">
        <v>0</v>
      </c>
      <c r="D117" s="20">
        <v>19.8333333333333</v>
      </c>
      <c r="E117" s="20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6">
        <v>0</v>
      </c>
      <c r="L117" s="27">
        <v>-9.8333333333333304</v>
      </c>
      <c r="M117" s="27">
        <v>0</v>
      </c>
      <c r="N117" s="27">
        <v>0</v>
      </c>
      <c r="O117" s="27">
        <v>0</v>
      </c>
      <c r="P117" s="27">
        <v>0</v>
      </c>
      <c r="Q117" s="28">
        <v>0</v>
      </c>
      <c r="R117" s="28">
        <v>0</v>
      </c>
      <c r="S117" s="28">
        <v>0</v>
      </c>
      <c r="T117" s="28">
        <v>0</v>
      </c>
      <c r="U117" s="20">
        <v>0</v>
      </c>
      <c r="V117" s="20">
        <v>10</v>
      </c>
      <c r="W117" s="20">
        <v>0</v>
      </c>
      <c r="X117" s="20"/>
      <c r="Y117" s="20"/>
    </row>
    <row r="118" spans="1:25" x14ac:dyDescent="0.25">
      <c r="A118" t="s">
        <v>8</v>
      </c>
      <c r="B118">
        <v>1864</v>
      </c>
      <c r="C118" s="20">
        <v>170</v>
      </c>
      <c r="D118" s="20">
        <v>62.8333333333333</v>
      </c>
      <c r="E118" s="20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-3</v>
      </c>
      <c r="K118" s="26">
        <v>-45.3333333333333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8">
        <v>0</v>
      </c>
      <c r="R118" s="28">
        <v>0</v>
      </c>
      <c r="S118" s="28">
        <v>0</v>
      </c>
      <c r="T118" s="28">
        <v>0</v>
      </c>
      <c r="U118" s="20">
        <v>121.666666666667</v>
      </c>
      <c r="V118" s="20">
        <v>62.8333333333333</v>
      </c>
      <c r="W118" s="20">
        <v>0</v>
      </c>
      <c r="X118" s="20"/>
      <c r="Y118" s="20"/>
    </row>
    <row r="119" spans="1:25" x14ac:dyDescent="0.25">
      <c r="A119" t="s">
        <v>8</v>
      </c>
      <c r="B119">
        <v>1872</v>
      </c>
      <c r="C119" s="20">
        <v>61.6666666666667</v>
      </c>
      <c r="D119" s="20">
        <v>39</v>
      </c>
      <c r="E119" s="20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-2</v>
      </c>
      <c r="K119" s="26">
        <v>-7</v>
      </c>
      <c r="L119" s="27">
        <v>-2.6666666666666701</v>
      </c>
      <c r="M119" s="27">
        <v>0</v>
      </c>
      <c r="N119" s="27">
        <v>0</v>
      </c>
      <c r="O119" s="27">
        <v>0</v>
      </c>
      <c r="P119" s="27">
        <v>0</v>
      </c>
      <c r="Q119" s="28">
        <v>0</v>
      </c>
      <c r="R119" s="28">
        <v>0</v>
      </c>
      <c r="S119" s="28">
        <v>0</v>
      </c>
      <c r="T119" s="28">
        <v>0</v>
      </c>
      <c r="U119" s="20">
        <v>52.6666666666667</v>
      </c>
      <c r="V119" s="20">
        <v>36.3333333333333</v>
      </c>
      <c r="W119" s="20">
        <v>0</v>
      </c>
      <c r="X119" s="20"/>
      <c r="Y119" s="20"/>
    </row>
    <row r="120" spans="1:25" x14ac:dyDescent="0.25">
      <c r="A120" t="s">
        <v>8</v>
      </c>
      <c r="B120">
        <v>1927</v>
      </c>
      <c r="C120" s="20">
        <v>7</v>
      </c>
      <c r="D120" s="20">
        <v>11.5</v>
      </c>
      <c r="E120" s="20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-1</v>
      </c>
      <c r="K120" s="26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8">
        <v>0</v>
      </c>
      <c r="R120" s="28">
        <v>0</v>
      </c>
      <c r="S120" s="28">
        <v>0</v>
      </c>
      <c r="T120" s="28">
        <v>0</v>
      </c>
      <c r="U120" s="20">
        <v>6</v>
      </c>
      <c r="V120" s="20">
        <v>11.5</v>
      </c>
      <c r="W120" s="20">
        <v>0</v>
      </c>
      <c r="X120" s="20"/>
      <c r="Y120" s="20"/>
    </row>
    <row r="121" spans="1:25" x14ac:dyDescent="0.25">
      <c r="A121" t="s">
        <v>8</v>
      </c>
      <c r="B121">
        <v>1948</v>
      </c>
      <c r="C121" s="20">
        <v>0</v>
      </c>
      <c r="D121" s="20">
        <v>55.5</v>
      </c>
      <c r="E121" s="20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6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8">
        <v>0</v>
      </c>
      <c r="R121" s="28">
        <v>0</v>
      </c>
      <c r="S121" s="28">
        <v>0</v>
      </c>
      <c r="T121" s="28">
        <v>0</v>
      </c>
      <c r="U121" s="20">
        <v>0</v>
      </c>
      <c r="V121" s="20">
        <v>55.5</v>
      </c>
      <c r="W121" s="20">
        <v>0</v>
      </c>
      <c r="X121" s="20"/>
      <c r="Y121" s="20"/>
    </row>
    <row r="122" spans="1:25" x14ac:dyDescent="0.25">
      <c r="A122" t="s">
        <v>8</v>
      </c>
      <c r="B122">
        <v>1954</v>
      </c>
      <c r="C122" s="20">
        <v>0</v>
      </c>
      <c r="D122" s="20">
        <v>1.6666666666666701</v>
      </c>
      <c r="E122" s="20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6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8">
        <v>0</v>
      </c>
      <c r="R122" s="28">
        <v>0</v>
      </c>
      <c r="S122" s="28">
        <v>0</v>
      </c>
      <c r="T122" s="28">
        <v>0</v>
      </c>
      <c r="U122" s="20">
        <v>0</v>
      </c>
      <c r="V122" s="20">
        <v>1.6666666666666701</v>
      </c>
      <c r="W122" s="20">
        <v>0</v>
      </c>
      <c r="X122" s="20"/>
      <c r="Y122" s="20"/>
    </row>
    <row r="123" spans="1:25" x14ac:dyDescent="0.25">
      <c r="A123" t="s">
        <v>8</v>
      </c>
      <c r="B123">
        <v>1958</v>
      </c>
      <c r="C123" s="20">
        <v>2</v>
      </c>
      <c r="D123" s="20">
        <v>15</v>
      </c>
      <c r="E123" s="20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6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8">
        <v>0</v>
      </c>
      <c r="R123" s="28">
        <v>0</v>
      </c>
      <c r="S123" s="28">
        <v>0</v>
      </c>
      <c r="T123" s="28">
        <v>0</v>
      </c>
      <c r="U123" s="20">
        <v>2</v>
      </c>
      <c r="V123" s="20">
        <v>15</v>
      </c>
      <c r="W123" s="20">
        <v>0</v>
      </c>
      <c r="X123" s="20"/>
      <c r="Y123" s="20"/>
    </row>
    <row r="124" spans="1:25" x14ac:dyDescent="0.25">
      <c r="A124" t="s">
        <v>8</v>
      </c>
      <c r="B124">
        <v>1968</v>
      </c>
      <c r="C124" s="20">
        <v>0</v>
      </c>
      <c r="D124" s="20">
        <v>54</v>
      </c>
      <c r="E124" s="20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6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8">
        <v>0</v>
      </c>
      <c r="R124" s="28">
        <v>0</v>
      </c>
      <c r="S124" s="28">
        <v>0</v>
      </c>
      <c r="T124" s="28">
        <v>0</v>
      </c>
      <c r="U124" s="20">
        <v>0</v>
      </c>
      <c r="V124" s="20">
        <v>54</v>
      </c>
      <c r="W124" s="20">
        <v>0</v>
      </c>
      <c r="X124" s="20"/>
      <c r="Y124" s="20"/>
    </row>
    <row r="125" spans="1:25" x14ac:dyDescent="0.25">
      <c r="A125" t="s">
        <v>8</v>
      </c>
      <c r="B125">
        <v>1982</v>
      </c>
      <c r="C125" s="20">
        <v>15.1666666666667</v>
      </c>
      <c r="D125" s="20">
        <v>0</v>
      </c>
      <c r="E125" s="20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6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8">
        <v>0</v>
      </c>
      <c r="R125" s="28">
        <v>0</v>
      </c>
      <c r="S125" s="28">
        <v>0</v>
      </c>
      <c r="T125" s="28">
        <v>0</v>
      </c>
      <c r="U125" s="20">
        <v>15.1666666666667</v>
      </c>
      <c r="V125" s="20">
        <v>0</v>
      </c>
      <c r="W125" s="20">
        <v>0</v>
      </c>
      <c r="X125" s="20"/>
      <c r="Y125" s="20"/>
    </row>
    <row r="126" spans="1:25" x14ac:dyDescent="0.25">
      <c r="A126" t="s">
        <v>8</v>
      </c>
      <c r="B126">
        <v>1985</v>
      </c>
      <c r="C126" s="31">
        <v>7.5</v>
      </c>
      <c r="D126" s="31">
        <v>19.1666666666667</v>
      </c>
      <c r="E126" s="31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3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5">
        <v>0</v>
      </c>
      <c r="R126" s="35">
        <v>0</v>
      </c>
      <c r="S126" s="35">
        <v>0</v>
      </c>
      <c r="T126" s="35">
        <v>0</v>
      </c>
      <c r="U126" s="31">
        <v>7.5</v>
      </c>
      <c r="V126" s="31">
        <v>19.1666666666667</v>
      </c>
      <c r="W126" s="31">
        <v>0</v>
      </c>
      <c r="X126" s="20"/>
      <c r="Y126" s="20"/>
    </row>
    <row r="127" spans="1:25" x14ac:dyDescent="0.25">
      <c r="A127" s="13" t="s">
        <v>8</v>
      </c>
      <c r="B127" s="13" t="s">
        <v>46</v>
      </c>
      <c r="C127" s="20">
        <f>SUM(C78:C126)</f>
        <v>11596.666666666675</v>
      </c>
      <c r="D127" s="20">
        <f t="shared" ref="D127:E127" si="23">SUM(D78:D126)</f>
        <v>2400.9999999999995</v>
      </c>
      <c r="E127" s="20">
        <f t="shared" si="23"/>
        <v>0</v>
      </c>
      <c r="F127" s="25">
        <f>SUM(F78:F126)</f>
        <v>-0.83333333333333304</v>
      </c>
      <c r="G127" s="25">
        <f t="shared" ref="G127:J127" si="24">SUM(G78:G126)</f>
        <v>0</v>
      </c>
      <c r="H127" s="25">
        <f t="shared" si="24"/>
        <v>0</v>
      </c>
      <c r="I127" s="25">
        <f t="shared" si="24"/>
        <v>-73.6666666666667</v>
      </c>
      <c r="J127" s="25">
        <f t="shared" si="24"/>
        <v>-112.5</v>
      </c>
      <c r="K127" s="26">
        <f>SUM(K78:K126)</f>
        <v>-556</v>
      </c>
      <c r="L127" s="27">
        <f>SUM(L78:L126)</f>
        <v>-35.333333333333371</v>
      </c>
      <c r="M127" s="27">
        <f t="shared" ref="M127:P127" si="25">SUM(M78:M126)</f>
        <v>0</v>
      </c>
      <c r="N127" s="27">
        <f t="shared" si="25"/>
        <v>0</v>
      </c>
      <c r="O127" s="27">
        <f t="shared" si="25"/>
        <v>0</v>
      </c>
      <c r="P127" s="27">
        <f t="shared" si="25"/>
        <v>-1.166666666666667</v>
      </c>
      <c r="Q127" s="28">
        <f>SUM(Q78:Q126)</f>
        <v>0</v>
      </c>
      <c r="R127" s="28">
        <f t="shared" ref="R127:T127" si="26">SUM(R78:R126)</f>
        <v>0</v>
      </c>
      <c r="S127" s="28">
        <f t="shared" si="26"/>
        <v>0</v>
      </c>
      <c r="T127" s="28">
        <f t="shared" si="26"/>
        <v>0</v>
      </c>
      <c r="U127" s="20">
        <f>SUM(U78:U126)</f>
        <v>10853.166666666675</v>
      </c>
      <c r="V127" s="20">
        <f t="shared" ref="V127:W127" si="27">SUM(V78:V126)</f>
        <v>2364.4999999999995</v>
      </c>
      <c r="W127" s="20">
        <f t="shared" si="27"/>
        <v>0</v>
      </c>
    </row>
    <row r="128" spans="1:25" x14ac:dyDescent="0.25">
      <c r="C128" s="20"/>
      <c r="D128" s="20"/>
      <c r="E128" s="20"/>
      <c r="F128" s="25"/>
      <c r="G128" s="25"/>
      <c r="H128" s="25"/>
      <c r="I128" s="25"/>
      <c r="J128" s="25"/>
      <c r="K128" s="26"/>
      <c r="L128" s="27"/>
      <c r="M128" s="27"/>
      <c r="N128" s="27"/>
      <c r="O128" s="27"/>
      <c r="P128" s="27"/>
      <c r="Q128" s="28"/>
      <c r="R128" s="28"/>
      <c r="S128" s="28"/>
      <c r="T128" s="28"/>
      <c r="U128" s="20"/>
      <c r="V128" s="20"/>
      <c r="W128" s="20"/>
    </row>
    <row r="129" spans="1:25" x14ac:dyDescent="0.25">
      <c r="C129" s="20"/>
      <c r="D129" s="20"/>
      <c r="E129" s="20"/>
      <c r="F129" s="25"/>
      <c r="G129" s="25"/>
      <c r="H129" s="25"/>
      <c r="I129" s="25"/>
      <c r="J129" s="25"/>
      <c r="K129" s="26"/>
      <c r="L129" s="27"/>
      <c r="M129" s="27"/>
      <c r="N129" s="27"/>
      <c r="O129" s="27"/>
      <c r="P129" s="27"/>
      <c r="Q129" s="28"/>
      <c r="R129" s="28"/>
      <c r="S129" s="28"/>
      <c r="T129" s="28"/>
      <c r="U129" s="20"/>
      <c r="V129" s="20"/>
      <c r="W129" s="20"/>
    </row>
    <row r="130" spans="1:25" x14ac:dyDescent="0.25">
      <c r="A130" t="s">
        <v>9</v>
      </c>
      <c r="B130">
        <v>1605</v>
      </c>
      <c r="C130" s="20">
        <v>1986.5</v>
      </c>
      <c r="D130" s="20">
        <v>0</v>
      </c>
      <c r="E130" s="20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-0.5</v>
      </c>
      <c r="K130" s="26">
        <v>-64.5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8">
        <v>0</v>
      </c>
      <c r="R130" s="28">
        <v>0</v>
      </c>
      <c r="S130" s="28">
        <v>0</v>
      </c>
      <c r="T130" s="28">
        <v>0</v>
      </c>
      <c r="U130" s="20">
        <v>1921.5</v>
      </c>
      <c r="V130" s="20">
        <v>0</v>
      </c>
      <c r="W130" s="20">
        <v>0</v>
      </c>
      <c r="X130" s="20"/>
      <c r="Y130" s="20"/>
    </row>
    <row r="131" spans="1:25" x14ac:dyDescent="0.25">
      <c r="A131" s="13" t="s">
        <v>9</v>
      </c>
      <c r="B131" s="13" t="s">
        <v>46</v>
      </c>
      <c r="C131" s="21">
        <f>SUM(C130)</f>
        <v>1986.5</v>
      </c>
      <c r="D131" s="21">
        <f t="shared" ref="D131:W131" si="28">SUM(D130)</f>
        <v>0</v>
      </c>
      <c r="E131" s="21">
        <f t="shared" si="28"/>
        <v>0</v>
      </c>
      <c r="F131" s="22">
        <f t="shared" si="28"/>
        <v>0</v>
      </c>
      <c r="G131" s="22">
        <f t="shared" si="28"/>
        <v>0</v>
      </c>
      <c r="H131" s="22">
        <f t="shared" si="28"/>
        <v>0</v>
      </c>
      <c r="I131" s="22">
        <f t="shared" si="28"/>
        <v>0</v>
      </c>
      <c r="J131" s="22">
        <f t="shared" ref="J131" si="29">SUM(J130)</f>
        <v>-0.5</v>
      </c>
      <c r="K131" s="29">
        <f t="shared" si="28"/>
        <v>-64.5</v>
      </c>
      <c r="L131" s="23">
        <f t="shared" si="28"/>
        <v>0</v>
      </c>
      <c r="M131" s="23">
        <f t="shared" si="28"/>
        <v>0</v>
      </c>
      <c r="N131" s="23">
        <f t="shared" si="28"/>
        <v>0</v>
      </c>
      <c r="O131" s="23">
        <f t="shared" si="28"/>
        <v>0</v>
      </c>
      <c r="P131" s="23">
        <f t="shared" ref="P131:Q131" si="30">SUM(P130)</f>
        <v>0</v>
      </c>
      <c r="Q131" s="24">
        <f t="shared" si="30"/>
        <v>0</v>
      </c>
      <c r="R131" s="24">
        <f t="shared" si="28"/>
        <v>0</v>
      </c>
      <c r="S131" s="24">
        <f t="shared" si="28"/>
        <v>0</v>
      </c>
      <c r="T131" s="24">
        <f t="shared" si="28"/>
        <v>0</v>
      </c>
      <c r="U131" s="21">
        <f t="shared" si="28"/>
        <v>1921.5</v>
      </c>
      <c r="V131" s="21">
        <f t="shared" si="28"/>
        <v>0</v>
      </c>
      <c r="W131" s="21">
        <f t="shared" si="28"/>
        <v>0</v>
      </c>
    </row>
    <row r="132" spans="1:25" x14ac:dyDescent="0.25">
      <c r="C132" s="20"/>
      <c r="D132" s="20"/>
      <c r="E132" s="20"/>
      <c r="F132" s="25"/>
      <c r="G132" s="25"/>
      <c r="H132" s="25"/>
      <c r="I132" s="25"/>
      <c r="J132" s="25"/>
      <c r="K132" s="26"/>
      <c r="L132" s="27"/>
      <c r="M132" s="27"/>
      <c r="N132" s="27"/>
      <c r="O132" s="27"/>
      <c r="P132" s="27"/>
      <c r="Q132" s="28"/>
      <c r="R132" s="28"/>
      <c r="S132" s="28"/>
      <c r="T132" s="28"/>
      <c r="U132" s="20"/>
      <c r="V132" s="20"/>
      <c r="W132" s="20"/>
    </row>
    <row r="133" spans="1:25" x14ac:dyDescent="0.25">
      <c r="A133" t="s">
        <v>10</v>
      </c>
      <c r="B133">
        <v>1581</v>
      </c>
      <c r="C133" s="20">
        <v>1607.1666666666699</v>
      </c>
      <c r="D133" s="20">
        <v>191.333333333333</v>
      </c>
      <c r="E133" s="20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-10.5</v>
      </c>
      <c r="K133" s="26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8">
        <v>0</v>
      </c>
      <c r="R133" s="28">
        <v>0</v>
      </c>
      <c r="S133" s="28">
        <v>0</v>
      </c>
      <c r="T133" s="28">
        <v>0</v>
      </c>
      <c r="U133" s="20">
        <v>1596.6666666666699</v>
      </c>
      <c r="V133" s="20">
        <v>191.333333333333</v>
      </c>
      <c r="W133" s="20">
        <v>0</v>
      </c>
    </row>
    <row r="134" spans="1:25" x14ac:dyDescent="0.25">
      <c r="A134" t="s">
        <v>10</v>
      </c>
      <c r="B134">
        <v>1679</v>
      </c>
      <c r="C134" s="20">
        <v>243</v>
      </c>
      <c r="D134" s="20">
        <v>93.3333333333333</v>
      </c>
      <c r="E134" s="20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-2.5</v>
      </c>
      <c r="K134" s="26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8">
        <v>0</v>
      </c>
      <c r="R134" s="28">
        <v>0</v>
      </c>
      <c r="S134" s="28">
        <v>0</v>
      </c>
      <c r="T134" s="28">
        <v>0</v>
      </c>
      <c r="U134" s="20">
        <v>240.5</v>
      </c>
      <c r="V134" s="20">
        <v>93.3333333333333</v>
      </c>
      <c r="W134" s="20">
        <v>0</v>
      </c>
    </row>
    <row r="135" spans="1:25" x14ac:dyDescent="0.25">
      <c r="A135" t="s">
        <v>10</v>
      </c>
      <c r="B135">
        <v>1682</v>
      </c>
      <c r="C135" s="20">
        <v>11.3333333333333</v>
      </c>
      <c r="D135" s="20">
        <v>0</v>
      </c>
      <c r="E135" s="20">
        <v>0</v>
      </c>
      <c r="F135" s="25">
        <v>0</v>
      </c>
      <c r="G135" s="25">
        <v>0</v>
      </c>
      <c r="H135" s="25">
        <v>0</v>
      </c>
      <c r="I135" s="25">
        <v>-1.5</v>
      </c>
      <c r="J135" s="25">
        <v>0</v>
      </c>
      <c r="K135" s="26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8">
        <v>0</v>
      </c>
      <c r="R135" s="28">
        <v>0</v>
      </c>
      <c r="S135" s="28">
        <v>0</v>
      </c>
      <c r="T135" s="28">
        <v>0</v>
      </c>
      <c r="U135" s="20">
        <v>9.8333333333333304</v>
      </c>
      <c r="V135" s="20">
        <v>0</v>
      </c>
      <c r="W135" s="20">
        <v>0</v>
      </c>
    </row>
    <row r="136" spans="1:25" x14ac:dyDescent="0.25">
      <c r="A136" t="s">
        <v>10</v>
      </c>
      <c r="B136">
        <v>1714</v>
      </c>
      <c r="C136" s="20">
        <v>297.66666666666703</v>
      </c>
      <c r="D136" s="20">
        <v>68.1666666666667</v>
      </c>
      <c r="E136" s="20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-1</v>
      </c>
      <c r="K136" s="26">
        <v>0</v>
      </c>
      <c r="L136" s="27">
        <v>-15</v>
      </c>
      <c r="M136" s="27">
        <v>0</v>
      </c>
      <c r="N136" s="27">
        <v>0</v>
      </c>
      <c r="O136" s="27">
        <v>0</v>
      </c>
      <c r="P136" s="27">
        <v>0</v>
      </c>
      <c r="Q136" s="28">
        <v>0</v>
      </c>
      <c r="R136" s="28">
        <v>0</v>
      </c>
      <c r="S136" s="28">
        <v>0</v>
      </c>
      <c r="T136" s="28">
        <v>0</v>
      </c>
      <c r="U136" s="20">
        <v>296.66666666666703</v>
      </c>
      <c r="V136" s="20">
        <v>53.1666666666667</v>
      </c>
      <c r="W136" s="20">
        <v>0</v>
      </c>
    </row>
    <row r="137" spans="1:25" x14ac:dyDescent="0.25">
      <c r="A137" t="s">
        <v>10</v>
      </c>
      <c r="B137">
        <v>1754</v>
      </c>
      <c r="C137" s="20">
        <v>0</v>
      </c>
      <c r="D137" s="20">
        <v>3.6666666666666701</v>
      </c>
      <c r="E137" s="20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6">
        <v>0</v>
      </c>
      <c r="L137" s="27">
        <v>-3.6666666666666701</v>
      </c>
      <c r="M137" s="27">
        <v>0</v>
      </c>
      <c r="N137" s="27">
        <v>0</v>
      </c>
      <c r="O137" s="27">
        <v>0</v>
      </c>
      <c r="P137" s="27">
        <v>0</v>
      </c>
      <c r="Q137" s="28">
        <v>0</v>
      </c>
      <c r="R137" s="28">
        <v>0</v>
      </c>
      <c r="S137" s="28">
        <v>0</v>
      </c>
      <c r="T137" s="28">
        <v>0</v>
      </c>
      <c r="U137" s="20">
        <v>0</v>
      </c>
      <c r="V137" s="20">
        <v>0</v>
      </c>
      <c r="W137" s="20">
        <v>0</v>
      </c>
    </row>
    <row r="138" spans="1:25" x14ac:dyDescent="0.25">
      <c r="A138" s="13" t="s">
        <v>10</v>
      </c>
      <c r="B138" s="13" t="s">
        <v>46</v>
      </c>
      <c r="C138" s="21">
        <f t="shared" ref="C138:W138" si="31">SUM(C133:C137)</f>
        <v>2159.1666666666702</v>
      </c>
      <c r="D138" s="21">
        <f t="shared" si="31"/>
        <v>356.49999999999966</v>
      </c>
      <c r="E138" s="21">
        <f t="shared" si="31"/>
        <v>0</v>
      </c>
      <c r="F138" s="22">
        <f t="shared" si="31"/>
        <v>0</v>
      </c>
      <c r="G138" s="22">
        <f t="shared" si="31"/>
        <v>0</v>
      </c>
      <c r="H138" s="22">
        <f t="shared" si="31"/>
        <v>0</v>
      </c>
      <c r="I138" s="22">
        <f t="shared" si="31"/>
        <v>-1.5</v>
      </c>
      <c r="J138" s="22">
        <f t="shared" si="31"/>
        <v>-14</v>
      </c>
      <c r="K138" s="29">
        <f t="shared" si="31"/>
        <v>0</v>
      </c>
      <c r="L138" s="23">
        <f t="shared" si="31"/>
        <v>-18.666666666666671</v>
      </c>
      <c r="M138" s="23">
        <f t="shared" si="31"/>
        <v>0</v>
      </c>
      <c r="N138" s="23">
        <f t="shared" si="31"/>
        <v>0</v>
      </c>
      <c r="O138" s="23">
        <f t="shared" si="31"/>
        <v>0</v>
      </c>
      <c r="P138" s="23">
        <f t="shared" si="31"/>
        <v>0</v>
      </c>
      <c r="Q138" s="24">
        <f t="shared" si="31"/>
        <v>0</v>
      </c>
      <c r="R138" s="24">
        <f t="shared" si="31"/>
        <v>0</v>
      </c>
      <c r="S138" s="24">
        <f t="shared" si="31"/>
        <v>0</v>
      </c>
      <c r="T138" s="24">
        <f t="shared" si="31"/>
        <v>0</v>
      </c>
      <c r="U138" s="21">
        <f t="shared" si="31"/>
        <v>2143.6666666666702</v>
      </c>
      <c r="V138" s="21">
        <f t="shared" si="31"/>
        <v>337.83333333333297</v>
      </c>
      <c r="W138" s="21">
        <f t="shared" si="31"/>
        <v>0</v>
      </c>
    </row>
    <row r="139" spans="1:25" x14ac:dyDescent="0.25">
      <c r="C139" s="20"/>
      <c r="D139" s="20"/>
      <c r="E139" s="20"/>
      <c r="F139" s="25"/>
      <c r="G139" s="25"/>
      <c r="H139" s="25"/>
      <c r="I139" s="25"/>
      <c r="J139" s="25"/>
      <c r="K139" s="26"/>
      <c r="L139" s="27"/>
      <c r="M139" s="27"/>
      <c r="N139" s="27"/>
      <c r="O139" s="27"/>
      <c r="P139" s="27"/>
      <c r="Q139" s="28"/>
      <c r="R139" s="28"/>
      <c r="S139" s="28"/>
      <c r="T139" s="28"/>
      <c r="U139" s="20"/>
      <c r="V139" s="20"/>
      <c r="W139" s="20"/>
    </row>
    <row r="140" spans="1:25" x14ac:dyDescent="0.25">
      <c r="A140" t="s">
        <v>11</v>
      </c>
      <c r="B140">
        <v>1282</v>
      </c>
      <c r="C140" s="20">
        <v>0</v>
      </c>
      <c r="D140" s="20">
        <v>49.5</v>
      </c>
      <c r="E140" s="20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6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8">
        <v>0</v>
      </c>
      <c r="R140" s="28">
        <v>0</v>
      </c>
      <c r="S140" s="28">
        <v>0</v>
      </c>
      <c r="T140" s="28">
        <v>0</v>
      </c>
      <c r="U140" s="20">
        <v>0</v>
      </c>
      <c r="V140" s="20">
        <v>49.5</v>
      </c>
      <c r="W140" s="20">
        <v>0</v>
      </c>
    </row>
    <row r="141" spans="1:25" x14ac:dyDescent="0.25">
      <c r="A141" t="s">
        <v>11</v>
      </c>
      <c r="B141">
        <v>1444</v>
      </c>
      <c r="C141" s="20">
        <v>0</v>
      </c>
      <c r="D141" s="20">
        <v>22.3333333333333</v>
      </c>
      <c r="E141" s="20">
        <v>541.5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6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8">
        <v>-8.3333333333333304</v>
      </c>
      <c r="R141" s="28">
        <v>0</v>
      </c>
      <c r="S141" s="28">
        <v>0</v>
      </c>
      <c r="T141" s="28">
        <v>0</v>
      </c>
      <c r="U141" s="20">
        <v>0</v>
      </c>
      <c r="V141" s="20">
        <v>22.3333333333333</v>
      </c>
      <c r="W141" s="20">
        <v>533.16666666666697</v>
      </c>
    </row>
    <row r="142" spans="1:25" x14ac:dyDescent="0.25">
      <c r="A142" t="s">
        <v>11</v>
      </c>
      <c r="B142">
        <v>1598</v>
      </c>
      <c r="C142" s="20">
        <v>0</v>
      </c>
      <c r="D142" s="20">
        <v>30.8333333333333</v>
      </c>
      <c r="E142" s="20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6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8">
        <v>0</v>
      </c>
      <c r="R142" s="28">
        <v>0</v>
      </c>
      <c r="S142" s="28">
        <v>0</v>
      </c>
      <c r="T142" s="28">
        <v>0</v>
      </c>
      <c r="U142" s="20">
        <v>0</v>
      </c>
      <c r="V142" s="20">
        <v>30.8333333333333</v>
      </c>
      <c r="W142" s="20">
        <v>0</v>
      </c>
    </row>
    <row r="143" spans="1:25" x14ac:dyDescent="0.25">
      <c r="A143" t="s">
        <v>11</v>
      </c>
      <c r="B143">
        <v>1873</v>
      </c>
      <c r="C143" s="20">
        <v>0</v>
      </c>
      <c r="D143" s="20">
        <v>32.6666666666667</v>
      </c>
      <c r="E143" s="20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6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8">
        <v>0</v>
      </c>
      <c r="R143" s="28">
        <v>0</v>
      </c>
      <c r="S143" s="28">
        <v>0</v>
      </c>
      <c r="T143" s="28">
        <v>0</v>
      </c>
      <c r="U143" s="20">
        <v>0</v>
      </c>
      <c r="V143" s="20">
        <v>32.6666666666667</v>
      </c>
      <c r="W143" s="20">
        <v>0</v>
      </c>
    </row>
    <row r="144" spans="1:25" x14ac:dyDescent="0.25">
      <c r="A144" s="13" t="s">
        <v>11</v>
      </c>
      <c r="B144" s="13" t="s">
        <v>46</v>
      </c>
      <c r="C144" s="21">
        <f>SUM(C140:C143)</f>
        <v>0</v>
      </c>
      <c r="D144" s="21">
        <f t="shared" ref="D144:W144" si="32">SUM(D140:D143)</f>
        <v>135.33333333333331</v>
      </c>
      <c r="E144" s="21">
        <f t="shared" si="32"/>
        <v>541.5</v>
      </c>
      <c r="F144" s="22">
        <f t="shared" si="32"/>
        <v>0</v>
      </c>
      <c r="G144" s="22">
        <f t="shared" si="32"/>
        <v>0</v>
      </c>
      <c r="H144" s="22">
        <f t="shared" si="32"/>
        <v>0</v>
      </c>
      <c r="I144" s="22">
        <f t="shared" si="32"/>
        <v>0</v>
      </c>
      <c r="J144" s="22">
        <f t="shared" ref="J144" si="33">SUM(J140:J143)</f>
        <v>0</v>
      </c>
      <c r="K144" s="29">
        <f t="shared" si="32"/>
        <v>0</v>
      </c>
      <c r="L144" s="23">
        <f t="shared" si="32"/>
        <v>0</v>
      </c>
      <c r="M144" s="23">
        <f t="shared" si="32"/>
        <v>0</v>
      </c>
      <c r="N144" s="23">
        <f t="shared" si="32"/>
        <v>0</v>
      </c>
      <c r="O144" s="23">
        <f t="shared" si="32"/>
        <v>0</v>
      </c>
      <c r="P144" s="23">
        <f t="shared" ref="P144:Q144" si="34">SUM(P140:P143)</f>
        <v>0</v>
      </c>
      <c r="Q144" s="24">
        <f t="shared" si="34"/>
        <v>-8.3333333333333304</v>
      </c>
      <c r="R144" s="24">
        <f t="shared" si="32"/>
        <v>0</v>
      </c>
      <c r="S144" s="24">
        <f t="shared" si="32"/>
        <v>0</v>
      </c>
      <c r="T144" s="24">
        <f t="shared" si="32"/>
        <v>0</v>
      </c>
      <c r="U144" s="21">
        <f t="shared" si="32"/>
        <v>0</v>
      </c>
      <c r="V144" s="21">
        <f t="shared" si="32"/>
        <v>135.33333333333331</v>
      </c>
      <c r="W144" s="21">
        <f t="shared" si="32"/>
        <v>533.16666666666697</v>
      </c>
    </row>
    <row r="145" spans="1:23" x14ac:dyDescent="0.25">
      <c r="C145" s="20"/>
      <c r="D145" s="20"/>
      <c r="E145" s="20"/>
      <c r="F145" s="25"/>
      <c r="G145" s="25"/>
      <c r="H145" s="25"/>
      <c r="I145" s="25"/>
      <c r="J145" s="25"/>
      <c r="K145" s="26"/>
      <c r="L145" s="27"/>
      <c r="M145" s="27"/>
      <c r="N145" s="27"/>
      <c r="O145" s="27"/>
      <c r="P145" s="27"/>
      <c r="Q145" s="28"/>
      <c r="R145" s="28"/>
      <c r="S145" s="28"/>
      <c r="T145" s="28"/>
      <c r="U145" s="20"/>
      <c r="V145" s="20"/>
      <c r="W145" s="20"/>
    </row>
    <row r="146" spans="1:23" x14ac:dyDescent="0.25">
      <c r="A146" t="s">
        <v>12</v>
      </c>
      <c r="B146">
        <v>1568</v>
      </c>
      <c r="C146" s="20">
        <v>0</v>
      </c>
      <c r="D146" s="20">
        <v>187.666666666667</v>
      </c>
      <c r="E146" s="20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6">
        <v>0</v>
      </c>
      <c r="L146" s="27">
        <v>-42</v>
      </c>
      <c r="M146" s="27">
        <v>0</v>
      </c>
      <c r="N146" s="27">
        <v>0</v>
      </c>
      <c r="O146" s="27">
        <v>0</v>
      </c>
      <c r="P146" s="27">
        <v>0</v>
      </c>
      <c r="Q146" s="28">
        <v>0</v>
      </c>
      <c r="R146" s="28">
        <v>0</v>
      </c>
      <c r="S146" s="28">
        <v>0</v>
      </c>
      <c r="T146" s="28">
        <v>0</v>
      </c>
      <c r="U146" s="20">
        <v>0</v>
      </c>
      <c r="V146" s="20">
        <v>145.666666666667</v>
      </c>
      <c r="W146" s="20">
        <v>0</v>
      </c>
    </row>
    <row r="147" spans="1:23" x14ac:dyDescent="0.25">
      <c r="A147" s="13" t="s">
        <v>12</v>
      </c>
      <c r="B147" s="13" t="s">
        <v>46</v>
      </c>
      <c r="C147" s="21">
        <f>SUM(C146)</f>
        <v>0</v>
      </c>
      <c r="D147" s="21">
        <f t="shared" ref="D147:W147" si="35">SUM(D146)</f>
        <v>187.666666666667</v>
      </c>
      <c r="E147" s="21">
        <f t="shared" si="35"/>
        <v>0</v>
      </c>
      <c r="F147" s="22">
        <f t="shared" si="35"/>
        <v>0</v>
      </c>
      <c r="G147" s="22">
        <f t="shared" si="35"/>
        <v>0</v>
      </c>
      <c r="H147" s="22">
        <f t="shared" si="35"/>
        <v>0</v>
      </c>
      <c r="I147" s="22">
        <f t="shared" si="35"/>
        <v>0</v>
      </c>
      <c r="J147" s="22">
        <f t="shared" ref="J147" si="36">SUM(J146)</f>
        <v>0</v>
      </c>
      <c r="K147" s="29">
        <f t="shared" si="35"/>
        <v>0</v>
      </c>
      <c r="L147" s="23">
        <f t="shared" si="35"/>
        <v>-42</v>
      </c>
      <c r="M147" s="23">
        <f t="shared" si="35"/>
        <v>0</v>
      </c>
      <c r="N147" s="23">
        <f t="shared" si="35"/>
        <v>0</v>
      </c>
      <c r="O147" s="23">
        <f t="shared" si="35"/>
        <v>0</v>
      </c>
      <c r="P147" s="23">
        <f t="shared" ref="P147:Q147" si="37">SUM(P146)</f>
        <v>0</v>
      </c>
      <c r="Q147" s="24">
        <f t="shared" si="37"/>
        <v>0</v>
      </c>
      <c r="R147" s="24">
        <f t="shared" si="35"/>
        <v>0</v>
      </c>
      <c r="S147" s="24">
        <f t="shared" si="35"/>
        <v>0</v>
      </c>
      <c r="T147" s="24">
        <f t="shared" si="35"/>
        <v>0</v>
      </c>
      <c r="U147" s="21">
        <f t="shared" si="35"/>
        <v>0</v>
      </c>
      <c r="V147" s="21">
        <f t="shared" si="35"/>
        <v>145.666666666667</v>
      </c>
      <c r="W147" s="21">
        <f t="shared" si="35"/>
        <v>0</v>
      </c>
    </row>
    <row r="148" spans="1:23" x14ac:dyDescent="0.25">
      <c r="C148" s="20"/>
      <c r="D148" s="20"/>
      <c r="E148" s="20"/>
      <c r="F148" s="25"/>
      <c r="G148" s="25"/>
      <c r="H148" s="25"/>
      <c r="I148" s="25"/>
      <c r="J148" s="25"/>
      <c r="K148" s="26"/>
      <c r="L148" s="27"/>
      <c r="M148" s="27"/>
      <c r="N148" s="27"/>
      <c r="O148" s="27"/>
      <c r="P148" s="27"/>
      <c r="Q148" s="28"/>
      <c r="R148" s="28"/>
      <c r="S148" s="28"/>
      <c r="T148" s="28"/>
      <c r="U148" s="20"/>
      <c r="V148" s="20"/>
      <c r="W148" s="20"/>
    </row>
    <row r="149" spans="1:23" x14ac:dyDescent="0.25">
      <c r="A149" t="s">
        <v>13</v>
      </c>
      <c r="B149">
        <v>1783</v>
      </c>
      <c r="C149" s="20">
        <v>274.16666666666703</v>
      </c>
      <c r="D149" s="20">
        <v>302.83333333333297</v>
      </c>
      <c r="E149" s="20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-2.5</v>
      </c>
      <c r="K149" s="26">
        <v>0</v>
      </c>
      <c r="L149" s="27">
        <v>-120.666666666667</v>
      </c>
      <c r="M149" s="27">
        <v>0</v>
      </c>
      <c r="N149" s="27">
        <v>0</v>
      </c>
      <c r="O149" s="27">
        <v>0</v>
      </c>
      <c r="P149" s="27">
        <v>0</v>
      </c>
      <c r="Q149" s="28">
        <v>0</v>
      </c>
      <c r="R149" s="28">
        <v>0</v>
      </c>
      <c r="S149" s="28">
        <v>0</v>
      </c>
      <c r="T149" s="28">
        <v>0</v>
      </c>
      <c r="U149" s="20">
        <v>271.66666666666703</v>
      </c>
      <c r="V149" s="20">
        <v>182.166666666667</v>
      </c>
      <c r="W149" s="20">
        <v>0</v>
      </c>
    </row>
    <row r="150" spans="1:23" x14ac:dyDescent="0.25">
      <c r="A150" s="13" t="s">
        <v>13</v>
      </c>
      <c r="B150" s="13" t="s">
        <v>46</v>
      </c>
      <c r="C150" s="21">
        <f>SUM(C149)</f>
        <v>274.16666666666703</v>
      </c>
      <c r="D150" s="21">
        <f t="shared" ref="D150:W150" si="38">SUM(D149)</f>
        <v>302.83333333333297</v>
      </c>
      <c r="E150" s="21">
        <f t="shared" si="38"/>
        <v>0</v>
      </c>
      <c r="F150" s="22">
        <f t="shared" si="38"/>
        <v>0</v>
      </c>
      <c r="G150" s="22">
        <f t="shared" si="38"/>
        <v>0</v>
      </c>
      <c r="H150" s="22">
        <f t="shared" si="38"/>
        <v>0</v>
      </c>
      <c r="I150" s="22">
        <f t="shared" si="38"/>
        <v>0</v>
      </c>
      <c r="J150" s="22">
        <f t="shared" ref="J150" si="39">SUM(J149)</f>
        <v>-2.5</v>
      </c>
      <c r="K150" s="29">
        <f t="shared" si="38"/>
        <v>0</v>
      </c>
      <c r="L150" s="23">
        <f t="shared" si="38"/>
        <v>-120.666666666667</v>
      </c>
      <c r="M150" s="23">
        <f t="shared" si="38"/>
        <v>0</v>
      </c>
      <c r="N150" s="23">
        <f t="shared" si="38"/>
        <v>0</v>
      </c>
      <c r="O150" s="23">
        <f t="shared" si="38"/>
        <v>0</v>
      </c>
      <c r="P150" s="23">
        <f t="shared" ref="P150:Q150" si="40">SUM(P149)</f>
        <v>0</v>
      </c>
      <c r="Q150" s="24">
        <f t="shared" si="40"/>
        <v>0</v>
      </c>
      <c r="R150" s="24">
        <f t="shared" si="38"/>
        <v>0</v>
      </c>
      <c r="S150" s="24">
        <f t="shared" si="38"/>
        <v>0</v>
      </c>
      <c r="T150" s="24">
        <f t="shared" si="38"/>
        <v>0</v>
      </c>
      <c r="U150" s="21">
        <f t="shared" si="38"/>
        <v>271.66666666666703</v>
      </c>
      <c r="V150" s="21">
        <f t="shared" si="38"/>
        <v>182.166666666667</v>
      </c>
      <c r="W150" s="21">
        <f t="shared" si="38"/>
        <v>0</v>
      </c>
    </row>
    <row r="151" spans="1:23" x14ac:dyDescent="0.25">
      <c r="C151" s="20"/>
      <c r="D151" s="20"/>
      <c r="E151" s="20"/>
      <c r="F151" s="25"/>
      <c r="G151" s="25"/>
      <c r="H151" s="25"/>
      <c r="I151" s="25"/>
      <c r="J151" s="25"/>
      <c r="K151" s="26"/>
      <c r="L151" s="27"/>
      <c r="M151" s="27"/>
      <c r="N151" s="27"/>
      <c r="O151" s="27"/>
      <c r="P151" s="27"/>
      <c r="Q151" s="28"/>
      <c r="R151" s="28"/>
      <c r="S151" s="28"/>
      <c r="T151" s="28"/>
      <c r="U151" s="20"/>
      <c r="V151" s="20"/>
      <c r="W151" s="20"/>
    </row>
    <row r="152" spans="1:23" x14ac:dyDescent="0.25">
      <c r="A152" t="s">
        <v>14</v>
      </c>
      <c r="B152">
        <v>1641</v>
      </c>
      <c r="C152" s="20">
        <v>40.1666666666667</v>
      </c>
      <c r="D152" s="20">
        <v>34</v>
      </c>
      <c r="E152" s="20">
        <v>0</v>
      </c>
      <c r="F152" s="25">
        <v>-35.5</v>
      </c>
      <c r="G152" s="25">
        <v>0</v>
      </c>
      <c r="H152" s="25">
        <v>0</v>
      </c>
      <c r="I152" s="25">
        <v>0</v>
      </c>
      <c r="J152" s="25">
        <v>0</v>
      </c>
      <c r="K152" s="26">
        <v>0</v>
      </c>
      <c r="L152" s="27">
        <v>-34</v>
      </c>
      <c r="M152" s="27">
        <v>0</v>
      </c>
      <c r="N152" s="27">
        <v>0</v>
      </c>
      <c r="O152" s="27">
        <v>0</v>
      </c>
      <c r="P152" s="27">
        <v>0</v>
      </c>
      <c r="Q152" s="28">
        <v>0</v>
      </c>
      <c r="R152" s="28">
        <v>0</v>
      </c>
      <c r="S152" s="28">
        <v>0</v>
      </c>
      <c r="T152" s="28">
        <v>0</v>
      </c>
      <c r="U152" s="20">
        <v>4.6666666666666696</v>
      </c>
      <c r="V152" s="20">
        <v>0</v>
      </c>
      <c r="W152" s="20">
        <v>0</v>
      </c>
    </row>
    <row r="153" spans="1:23" x14ac:dyDescent="0.25">
      <c r="A153" s="13" t="s">
        <v>14</v>
      </c>
      <c r="B153" s="13" t="s">
        <v>46</v>
      </c>
      <c r="C153" s="21">
        <f>SUM(C152)</f>
        <v>40.1666666666667</v>
      </c>
      <c r="D153" s="21">
        <f t="shared" ref="D153:W153" si="41">SUM(D152)</f>
        <v>34</v>
      </c>
      <c r="E153" s="21">
        <f t="shared" si="41"/>
        <v>0</v>
      </c>
      <c r="F153" s="22">
        <f t="shared" si="41"/>
        <v>-35.5</v>
      </c>
      <c r="G153" s="22">
        <f t="shared" si="41"/>
        <v>0</v>
      </c>
      <c r="H153" s="22">
        <f t="shared" si="41"/>
        <v>0</v>
      </c>
      <c r="I153" s="22">
        <f t="shared" si="41"/>
        <v>0</v>
      </c>
      <c r="J153" s="22">
        <f t="shared" ref="J153" si="42">SUM(J152)</f>
        <v>0</v>
      </c>
      <c r="K153" s="29">
        <f t="shared" si="41"/>
        <v>0</v>
      </c>
      <c r="L153" s="23">
        <f t="shared" si="41"/>
        <v>-34</v>
      </c>
      <c r="M153" s="23">
        <f t="shared" si="41"/>
        <v>0</v>
      </c>
      <c r="N153" s="23">
        <f t="shared" si="41"/>
        <v>0</v>
      </c>
      <c r="O153" s="23">
        <f t="shared" si="41"/>
        <v>0</v>
      </c>
      <c r="P153" s="23">
        <f t="shared" ref="P153:Q153" si="43">SUM(P152)</f>
        <v>0</v>
      </c>
      <c r="Q153" s="24">
        <f t="shared" si="43"/>
        <v>0</v>
      </c>
      <c r="R153" s="24">
        <f t="shared" si="41"/>
        <v>0</v>
      </c>
      <c r="S153" s="24">
        <f t="shared" si="41"/>
        <v>0</v>
      </c>
      <c r="T153" s="24">
        <f t="shared" si="41"/>
        <v>0</v>
      </c>
      <c r="U153" s="21">
        <f t="shared" si="41"/>
        <v>4.6666666666666696</v>
      </c>
      <c r="V153" s="21">
        <f t="shared" si="41"/>
        <v>0</v>
      </c>
      <c r="W153" s="21">
        <f t="shared" si="41"/>
        <v>0</v>
      </c>
    </row>
    <row r="154" spans="1:23" x14ac:dyDescent="0.25">
      <c r="C154" s="20"/>
      <c r="D154" s="20"/>
      <c r="E154" s="20"/>
      <c r="F154" s="25"/>
      <c r="G154" s="25"/>
      <c r="H154" s="25"/>
      <c r="I154" s="25"/>
      <c r="J154" s="25"/>
      <c r="K154" s="26"/>
      <c r="L154" s="27"/>
      <c r="M154" s="27"/>
      <c r="N154" s="27"/>
      <c r="O154" s="27"/>
      <c r="P154" s="27"/>
      <c r="Q154" s="28"/>
      <c r="R154" s="28"/>
      <c r="S154" s="28"/>
      <c r="T154" s="28"/>
      <c r="U154" s="20"/>
      <c r="V154" s="20"/>
      <c r="W154" s="20"/>
    </row>
    <row r="155" spans="1:23" x14ac:dyDescent="0.25">
      <c r="A155" t="s">
        <v>15</v>
      </c>
      <c r="B155">
        <v>1468</v>
      </c>
      <c r="C155" s="20">
        <v>0</v>
      </c>
      <c r="D155" s="20">
        <v>49.5</v>
      </c>
      <c r="E155" s="20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6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8">
        <v>0</v>
      </c>
      <c r="R155" s="28">
        <v>0</v>
      </c>
      <c r="S155" s="28">
        <v>0</v>
      </c>
      <c r="T155" s="28">
        <v>0</v>
      </c>
      <c r="U155" s="20">
        <v>0</v>
      </c>
      <c r="V155" s="20">
        <v>49.5</v>
      </c>
      <c r="W155" s="20">
        <v>0</v>
      </c>
    </row>
    <row r="156" spans="1:23" x14ac:dyDescent="0.25">
      <c r="A156" t="s">
        <v>15</v>
      </c>
      <c r="B156">
        <v>1992</v>
      </c>
      <c r="C156" s="20">
        <v>455.5</v>
      </c>
      <c r="D156" s="20">
        <v>775</v>
      </c>
      <c r="E156" s="20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-1.5</v>
      </c>
      <c r="K156" s="26">
        <v>0</v>
      </c>
      <c r="L156" s="27">
        <v>-205.5</v>
      </c>
      <c r="M156" s="27">
        <v>0</v>
      </c>
      <c r="N156" s="27">
        <v>0</v>
      </c>
      <c r="O156" s="27">
        <v>0</v>
      </c>
      <c r="P156" s="27">
        <v>0</v>
      </c>
      <c r="Q156" s="28">
        <v>0</v>
      </c>
      <c r="R156" s="28">
        <v>0</v>
      </c>
      <c r="S156" s="28">
        <v>0</v>
      </c>
      <c r="T156" s="28">
        <v>0</v>
      </c>
      <c r="U156" s="20">
        <v>454</v>
      </c>
      <c r="V156" s="20">
        <v>569.5</v>
      </c>
      <c r="W156" s="20">
        <v>0</v>
      </c>
    </row>
    <row r="157" spans="1:23" x14ac:dyDescent="0.25">
      <c r="A157" s="13" t="s">
        <v>15</v>
      </c>
      <c r="B157" s="13" t="s">
        <v>46</v>
      </c>
      <c r="C157" s="21">
        <f>SUM(C156)</f>
        <v>455.5</v>
      </c>
      <c r="D157" s="21">
        <f t="shared" ref="D157:W157" si="44">SUM(D156)</f>
        <v>775</v>
      </c>
      <c r="E157" s="21">
        <f t="shared" si="44"/>
        <v>0</v>
      </c>
      <c r="F157" s="22">
        <f t="shared" si="44"/>
        <v>0</v>
      </c>
      <c r="G157" s="22">
        <f t="shared" si="44"/>
        <v>0</v>
      </c>
      <c r="H157" s="22">
        <f t="shared" si="44"/>
        <v>0</v>
      </c>
      <c r="I157" s="22">
        <f t="shared" si="44"/>
        <v>0</v>
      </c>
      <c r="J157" s="22">
        <f t="shared" ref="J157" si="45">SUM(J156)</f>
        <v>-1.5</v>
      </c>
      <c r="K157" s="29">
        <f t="shared" si="44"/>
        <v>0</v>
      </c>
      <c r="L157" s="23">
        <f t="shared" si="44"/>
        <v>-205.5</v>
      </c>
      <c r="M157" s="23">
        <f t="shared" si="44"/>
        <v>0</v>
      </c>
      <c r="N157" s="23">
        <f t="shared" si="44"/>
        <v>0</v>
      </c>
      <c r="O157" s="23">
        <f t="shared" si="44"/>
        <v>0</v>
      </c>
      <c r="P157" s="23">
        <f t="shared" ref="P157:Q157" si="46">SUM(P156)</f>
        <v>0</v>
      </c>
      <c r="Q157" s="24">
        <f t="shared" si="46"/>
        <v>0</v>
      </c>
      <c r="R157" s="24">
        <f t="shared" si="44"/>
        <v>0</v>
      </c>
      <c r="S157" s="24">
        <f t="shared" si="44"/>
        <v>0</v>
      </c>
      <c r="T157" s="24">
        <f t="shared" si="44"/>
        <v>0</v>
      </c>
      <c r="U157" s="21">
        <f t="shared" si="44"/>
        <v>454</v>
      </c>
      <c r="V157" s="21">
        <f t="shared" si="44"/>
        <v>569.5</v>
      </c>
      <c r="W157" s="21">
        <f t="shared" si="44"/>
        <v>0</v>
      </c>
    </row>
    <row r="158" spans="1:23" x14ac:dyDescent="0.25">
      <c r="C158" s="20"/>
      <c r="D158" s="20"/>
      <c r="E158" s="20"/>
      <c r="F158" s="25"/>
      <c r="G158" s="25"/>
      <c r="H158" s="25"/>
      <c r="I158" s="25"/>
      <c r="J158" s="25"/>
      <c r="K158" s="26"/>
      <c r="L158" s="27"/>
      <c r="M158" s="27"/>
      <c r="N158" s="27"/>
      <c r="O158" s="27"/>
      <c r="P158" s="27"/>
      <c r="Q158" s="28"/>
      <c r="R158" s="28"/>
      <c r="S158" s="28"/>
      <c r="T158" s="28"/>
      <c r="U158" s="20"/>
      <c r="V158" s="20"/>
      <c r="W158" s="20"/>
    </row>
    <row r="159" spans="1:23" x14ac:dyDescent="0.25">
      <c r="A159" t="s">
        <v>16</v>
      </c>
      <c r="B159">
        <v>1869</v>
      </c>
      <c r="C159" s="20">
        <v>0</v>
      </c>
      <c r="D159" s="20">
        <v>0</v>
      </c>
      <c r="E159" s="20">
        <v>181.833333333333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6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8">
        <v>0</v>
      </c>
      <c r="R159" s="28">
        <v>0</v>
      </c>
      <c r="S159" s="28">
        <v>0</v>
      </c>
      <c r="T159" s="28">
        <v>0</v>
      </c>
      <c r="U159" s="20">
        <v>0</v>
      </c>
      <c r="V159" s="20">
        <v>0</v>
      </c>
      <c r="W159" s="20">
        <v>181.833333333333</v>
      </c>
    </row>
    <row r="160" spans="1:23" x14ac:dyDescent="0.25">
      <c r="A160" s="13" t="s">
        <v>16</v>
      </c>
      <c r="B160" s="13" t="s">
        <v>46</v>
      </c>
      <c r="C160" s="21">
        <f>SUM(C159)</f>
        <v>0</v>
      </c>
      <c r="D160" s="21">
        <f t="shared" ref="D160:W160" si="47">SUM(D159)</f>
        <v>0</v>
      </c>
      <c r="E160" s="21">
        <f t="shared" si="47"/>
        <v>181.833333333333</v>
      </c>
      <c r="F160" s="22">
        <f t="shared" si="47"/>
        <v>0</v>
      </c>
      <c r="G160" s="22">
        <f t="shared" si="47"/>
        <v>0</v>
      </c>
      <c r="H160" s="22">
        <f t="shared" si="47"/>
        <v>0</v>
      </c>
      <c r="I160" s="22">
        <f t="shared" si="47"/>
        <v>0</v>
      </c>
      <c r="J160" s="22">
        <f t="shared" ref="J160" si="48">SUM(J159)</f>
        <v>0</v>
      </c>
      <c r="K160" s="29">
        <f t="shared" si="47"/>
        <v>0</v>
      </c>
      <c r="L160" s="23">
        <f t="shared" si="47"/>
        <v>0</v>
      </c>
      <c r="M160" s="23">
        <f t="shared" si="47"/>
        <v>0</v>
      </c>
      <c r="N160" s="23">
        <f t="shared" si="47"/>
        <v>0</v>
      </c>
      <c r="O160" s="23">
        <f t="shared" si="47"/>
        <v>0</v>
      </c>
      <c r="P160" s="23">
        <f t="shared" ref="P160:Q160" si="49">SUM(P159)</f>
        <v>0</v>
      </c>
      <c r="Q160" s="24">
        <f t="shared" si="49"/>
        <v>0</v>
      </c>
      <c r="R160" s="24">
        <f t="shared" si="47"/>
        <v>0</v>
      </c>
      <c r="S160" s="24">
        <f t="shared" si="47"/>
        <v>0</v>
      </c>
      <c r="T160" s="24">
        <f t="shared" si="47"/>
        <v>0</v>
      </c>
      <c r="U160" s="21">
        <f t="shared" si="47"/>
        <v>0</v>
      </c>
      <c r="V160" s="21">
        <f t="shared" si="47"/>
        <v>0</v>
      </c>
      <c r="W160" s="21">
        <f t="shared" si="47"/>
        <v>181.833333333333</v>
      </c>
    </row>
    <row r="161" spans="1:23" x14ac:dyDescent="0.25">
      <c r="C161" s="20"/>
      <c r="D161" s="20"/>
      <c r="E161" s="20"/>
      <c r="F161" s="25"/>
      <c r="G161" s="25"/>
      <c r="H161" s="25"/>
      <c r="I161" s="25"/>
      <c r="J161" s="25"/>
      <c r="K161" s="26"/>
      <c r="L161" s="27"/>
      <c r="M161" s="27"/>
      <c r="N161" s="27"/>
      <c r="O161" s="27"/>
      <c r="P161" s="27"/>
      <c r="Q161" s="28"/>
      <c r="R161" s="28"/>
      <c r="S161" s="28"/>
      <c r="T161" s="28"/>
      <c r="U161" s="20"/>
      <c r="V161" s="20"/>
      <c r="W161" s="20"/>
    </row>
    <row r="162" spans="1:23" x14ac:dyDescent="0.25">
      <c r="A162" t="s">
        <v>17</v>
      </c>
      <c r="B162">
        <v>1593</v>
      </c>
      <c r="C162" s="20">
        <v>4.8333333333333304</v>
      </c>
      <c r="D162" s="20">
        <v>0</v>
      </c>
      <c r="E162" s="20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6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8">
        <v>0</v>
      </c>
      <c r="R162" s="28">
        <v>0</v>
      </c>
      <c r="S162" s="28">
        <v>0</v>
      </c>
      <c r="T162" s="28">
        <v>0</v>
      </c>
      <c r="U162" s="20">
        <v>4.8333333333333304</v>
      </c>
      <c r="V162" s="20">
        <v>0</v>
      </c>
      <c r="W162" s="20">
        <v>0</v>
      </c>
    </row>
    <row r="163" spans="1:23" x14ac:dyDescent="0.25">
      <c r="A163" s="13" t="s">
        <v>17</v>
      </c>
      <c r="B163" s="13" t="s">
        <v>46</v>
      </c>
      <c r="C163" s="21">
        <f>SUM(C162)</f>
        <v>4.8333333333333304</v>
      </c>
      <c r="D163" s="21">
        <f t="shared" ref="D163:W163" si="50">SUM(D162)</f>
        <v>0</v>
      </c>
      <c r="E163" s="21">
        <f t="shared" si="50"/>
        <v>0</v>
      </c>
      <c r="F163" s="22">
        <f t="shared" si="50"/>
        <v>0</v>
      </c>
      <c r="G163" s="22">
        <f t="shared" si="50"/>
        <v>0</v>
      </c>
      <c r="H163" s="22">
        <f t="shared" si="50"/>
        <v>0</v>
      </c>
      <c r="I163" s="22">
        <f t="shared" si="50"/>
        <v>0</v>
      </c>
      <c r="J163" s="22">
        <f t="shared" ref="J163" si="51">SUM(J162)</f>
        <v>0</v>
      </c>
      <c r="K163" s="29">
        <f t="shared" si="50"/>
        <v>0</v>
      </c>
      <c r="L163" s="23">
        <f t="shared" si="50"/>
        <v>0</v>
      </c>
      <c r="M163" s="23">
        <f t="shared" si="50"/>
        <v>0</v>
      </c>
      <c r="N163" s="23">
        <f t="shared" si="50"/>
        <v>0</v>
      </c>
      <c r="O163" s="23">
        <f t="shared" si="50"/>
        <v>0</v>
      </c>
      <c r="P163" s="23">
        <f t="shared" ref="P163:Q163" si="52">SUM(P162)</f>
        <v>0</v>
      </c>
      <c r="Q163" s="24">
        <f t="shared" si="52"/>
        <v>0</v>
      </c>
      <c r="R163" s="24">
        <f t="shared" si="50"/>
        <v>0</v>
      </c>
      <c r="S163" s="24">
        <f t="shared" si="50"/>
        <v>0</v>
      </c>
      <c r="T163" s="24">
        <f t="shared" si="50"/>
        <v>0</v>
      </c>
      <c r="U163" s="21">
        <f t="shared" si="50"/>
        <v>4.8333333333333304</v>
      </c>
      <c r="V163" s="21">
        <f t="shared" si="50"/>
        <v>0</v>
      </c>
      <c r="W163" s="21">
        <f t="shared" si="5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FA22</vt:lpstr>
      <vt:lpstr>SP23</vt:lpstr>
      <vt:lpstr>Fall-Spring Averages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Stern</dc:creator>
  <cp:lastModifiedBy>Stuby, Emily Ann</cp:lastModifiedBy>
  <dcterms:created xsi:type="dcterms:W3CDTF">2020-05-27T05:08:37Z</dcterms:created>
  <dcterms:modified xsi:type="dcterms:W3CDTF">2023-05-22T14:10:44Z</dcterms:modified>
</cp:coreProperties>
</file>