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bdgref\excel\"/>
    </mc:Choice>
  </mc:AlternateContent>
  <xr:revisionPtr revIDLastSave="0" documentId="13_ncr:1_{31155A2B-FEA4-4F37-9DA0-C6FE5DD9B1E4}" xr6:coauthVersionLast="47" xr6:coauthVersionMax="47" xr10:uidLastSave="{00000000-0000-0000-0000-000000000000}"/>
  <bookViews>
    <workbookView xWindow="-120" yWindow="-120" windowWidth="25440" windowHeight="15390" activeTab="2" xr2:uid="{00000000-000D-0000-FFFF-FFFF00000000}"/>
  </bookViews>
  <sheets>
    <sheet name="FA24" sheetId="1" r:id="rId1"/>
    <sheet name="SP25" sheetId="2" r:id="rId2"/>
    <sheet name="Fall-Spring Averag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2" i="3" l="1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C162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C158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C155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C151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C148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C145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C142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C136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C129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C126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C75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C72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C65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C61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C50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C36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C29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C23" i="3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C162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C158" i="2"/>
  <c r="D158" i="2"/>
  <c r="E158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C155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C151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C148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C145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C142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C136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C129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C126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C75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C72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C65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C61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C50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C36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C29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C23" i="2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C158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C154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C151" i="1"/>
  <c r="C144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C141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C135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C128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C74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C71" i="1"/>
  <c r="C64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C61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C50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C23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C147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25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C29" i="1"/>
</calcChain>
</file>

<file path=xl/sharedStrings.xml><?xml version="1.0" encoding="utf-8"?>
<sst xmlns="http://schemas.openxmlformats.org/spreadsheetml/2006/main" count="614" uniqueCount="64">
  <si>
    <t>KL</t>
  </si>
  <si>
    <t>KM</t>
  </si>
  <si>
    <t>KN</t>
  </si>
  <si>
    <t>KP</t>
  </si>
  <si>
    <t>KR</t>
  </si>
  <si>
    <t>KS</t>
  </si>
  <si>
    <t>KT</t>
  </si>
  <si>
    <t>KU</t>
  </si>
  <si>
    <t>KV</t>
  </si>
  <si>
    <t>KW</t>
  </si>
  <si>
    <t>KY</t>
  </si>
  <si>
    <t>LC</t>
  </si>
  <si>
    <t>LG</t>
  </si>
  <si>
    <t>LL</t>
  </si>
  <si>
    <t>LN</t>
  </si>
  <si>
    <t>LP</t>
  </si>
  <si>
    <t>LT</t>
  </si>
  <si>
    <t>NB</t>
  </si>
  <si>
    <t>Campus Profile Student FTEs with Adjustments by Student Program, Rate Code, and Waiver Type</t>
  </si>
  <si>
    <t>By College and Department</t>
  </si>
  <si>
    <t>*comparisons shown below are calculations for fall, spring and fall/spring averages using the Campus Profile logic for items #4102, #4103, #3963)</t>
  </si>
  <si>
    <t>Undergraduate FTE Subtractions</t>
  </si>
  <si>
    <t>Graduate FTE Subtractions</t>
  </si>
  <si>
    <t>Professional FTE Subtractions</t>
  </si>
  <si>
    <t xml:space="preserve">           ADJUSTED TOTALS</t>
  </si>
  <si>
    <t xml:space="preserve">   Campus Profile Comparison FTEs</t>
  </si>
  <si>
    <t>Foreign</t>
  </si>
  <si>
    <t>To/From</t>
  </si>
  <si>
    <t>COLLEGE</t>
  </si>
  <si>
    <t>DEPARTMENT</t>
  </si>
  <si>
    <t>CP Ugrad FTE</t>
  </si>
  <si>
    <t>CP Grad FTE</t>
  </si>
  <si>
    <t>CP Prof FTE</t>
  </si>
  <si>
    <t>CITL</t>
  </si>
  <si>
    <t>Coursera</t>
  </si>
  <si>
    <t>Exchange</t>
  </si>
  <si>
    <t>Other Colleges</t>
  </si>
  <si>
    <t>UGRAD FTE</t>
  </si>
  <si>
    <t>GRAD FTE</t>
  </si>
  <si>
    <t>PROF FTE</t>
  </si>
  <si>
    <t>TOTAL</t>
  </si>
  <si>
    <t xml:space="preserve">   10KW5589NONE = DGS Engineering General</t>
  </si>
  <si>
    <t>Engineering adjustments=50% moved into Engineering from programs:</t>
  </si>
  <si>
    <t xml:space="preserve">    10KV0240BS,10KV0240BSLA = Physics</t>
  </si>
  <si>
    <t>Study</t>
  </si>
  <si>
    <t>Abroad</t>
  </si>
  <si>
    <t>10KL5903BS','10KN6069BS','10KN6082BS','10KV0240BS','10KV0240BSLA','10KV5348BSLA','10KV1438BSLA','10KV5350BSLA',</t>
  </si>
  <si>
    <t xml:space="preserve">   '10KV5349BSLA','10KV0464BSLA','10KV5351BSLA','10KL5623BS','10KL5864BS','10KL5890BS','10KR5639BS','10KT5673BS',</t>
  </si>
  <si>
    <t xml:space="preserve">   '10KN6069BS','10KN6082BS','10KP6150BS','10KP6151BS',</t>
  </si>
  <si>
    <t xml:space="preserve">   '10KV5667BSLA','10KV5676BSLA','10KV5679BSLA','10KV3919BSLA'  = CS + programs</t>
  </si>
  <si>
    <t xml:space="preserve"> Exclusions</t>
  </si>
  <si>
    <t>Program</t>
  </si>
  <si>
    <t xml:space="preserve">Program </t>
  </si>
  <si>
    <t>Exclusions</t>
  </si>
  <si>
    <t>Division of Management Information PN 2009/018</t>
  </si>
  <si>
    <t>*note that FTEs actually displayed in Campus Profile contain fall term data only</t>
  </si>
  <si>
    <t>*CITL adjustment = rate codes 1TX%</t>
  </si>
  <si>
    <t>*Coursera adjustment=rate codes 1TIM, 1TIN, 1TIO, 1TDC, 1TMM, 1TGC, 1TGD</t>
  </si>
  <si>
    <t>*Program Exclusions=program codes 1PKM0073NDEU, 10KV5313BSLU, 10KN6135BSU, 10KN6136BSU, 10LL0365BSWX</t>
  </si>
  <si>
    <t>*Foreign Exchange=tuition waiver code 1998</t>
  </si>
  <si>
    <t>*Program Exclusions=program codes 10KM0073NDEG, 1PKM0073NDEU, 10KV5313BSLU, 10KN6135BSU, 10KN6136BSU, 10LL0365BSWX, 1PKL0063NDEU</t>
  </si>
  <si>
    <t>Spring 2025</t>
  </si>
  <si>
    <t>Fall 2024</t>
  </si>
  <si>
    <t>Fall 2024-Spring 2025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</si>
</sst>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1">
    <xf numFmtId="0" fontId="0" fillId="0" borderId="0" xfId="0"/>
    <xf numFmtId="0" fontId="16" fillId="0" borderId="0" xfId="0" applyFont="1"/>
    <xf numFmtId="2" fontId="16" fillId="0" borderId="0" xfId="0" applyNumberFormat="1" applyFont="1" applyAlignment="1">
      <alignment horizontal="left"/>
    </xf>
    <xf numFmtId="2" fontId="16" fillId="0" borderId="0" xfId="0" applyNumberFormat="1" applyFont="1"/>
    <xf numFmtId="0" fontId="16" fillId="34" borderId="0" xfId="0" applyFont="1" applyFill="1"/>
    <xf numFmtId="0" fontId="16" fillId="35" borderId="0" xfId="0" applyFont="1" applyFill="1"/>
    <xf numFmtId="0" fontId="16" fillId="36" borderId="0" xfId="0" applyFont="1" applyFill="1"/>
    <xf numFmtId="0" fontId="16" fillId="37" borderId="0" xfId="0" applyFont="1" applyFill="1"/>
    <xf numFmtId="0" fontId="0" fillId="0" borderId="10" xfId="0" applyBorder="1"/>
    <xf numFmtId="0" fontId="16" fillId="0" borderId="11" xfId="0" applyFont="1" applyBorder="1"/>
    <xf numFmtId="0" fontId="16" fillId="0" borderId="12" xfId="0" applyFont="1" applyBorder="1"/>
    <xf numFmtId="0" fontId="16" fillId="34" borderId="11" xfId="0" applyFont="1" applyFill="1" applyBorder="1"/>
    <xf numFmtId="0" fontId="16" fillId="35" borderId="11" xfId="0" applyFont="1" applyFill="1" applyBorder="1"/>
    <xf numFmtId="0" fontId="16" fillId="36" borderId="11" xfId="0" applyFont="1" applyFill="1" applyBorder="1"/>
    <xf numFmtId="0" fontId="16" fillId="37" borderId="11" xfId="0" applyFont="1" applyFill="1" applyBorder="1"/>
    <xf numFmtId="164" fontId="0" fillId="0" borderId="0" xfId="0" applyNumberFormat="1"/>
    <xf numFmtId="164" fontId="0" fillId="0" borderId="10" xfId="0" applyNumberFormat="1" applyBorder="1"/>
    <xf numFmtId="164" fontId="0" fillId="34" borderId="10" xfId="0" applyNumberFormat="1" applyFill="1" applyBorder="1"/>
    <xf numFmtId="164" fontId="0" fillId="36" borderId="10" xfId="0" applyNumberFormat="1" applyFill="1" applyBorder="1"/>
    <xf numFmtId="164" fontId="0" fillId="37" borderId="10" xfId="0" applyNumberFormat="1" applyFill="1" applyBorder="1"/>
    <xf numFmtId="164" fontId="0" fillId="34" borderId="0" xfId="0" applyNumberFormat="1" applyFill="1"/>
    <xf numFmtId="164" fontId="0" fillId="35" borderId="0" xfId="0" applyNumberFormat="1" applyFill="1"/>
    <xf numFmtId="164" fontId="0" fillId="36" borderId="0" xfId="0" applyNumberFormat="1" applyFill="1"/>
    <xf numFmtId="164" fontId="0" fillId="37" borderId="0" xfId="0" applyNumberFormat="1" applyFill="1"/>
    <xf numFmtId="164" fontId="0" fillId="35" borderId="10" xfId="0" applyNumberFormat="1" applyFill="1" applyBorder="1"/>
    <xf numFmtId="0" fontId="16" fillId="0" borderId="0" xfId="0" quotePrefix="1" applyFont="1"/>
    <xf numFmtId="0" fontId="0" fillId="0" borderId="11" xfId="0" applyBorder="1"/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16" fillId="33" borderId="13" xfId="0" applyFont="1" applyFill="1" applyBorder="1" applyAlignment="1">
      <alignment horizontal="center"/>
    </xf>
    <xf numFmtId="0" fontId="16" fillId="33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8"/>
  <sheetViews>
    <sheetView workbookViewId="0">
      <pane ySplit="11" topLeftCell="A12" activePane="bottomLeft" state="frozen"/>
      <selection pane="bottomLeft" activeCell="A12" sqref="A12"/>
    </sheetView>
  </sheetViews>
  <sheetFormatPr defaultRowHeight="15" x14ac:dyDescent="0.25"/>
  <cols>
    <col min="1" max="1" width="9.85546875" customWidth="1"/>
    <col min="2" max="2" width="12.7109375" customWidth="1"/>
    <col min="3" max="3" width="12.140625" customWidth="1"/>
    <col min="4" max="4" width="10.85546875" customWidth="1"/>
    <col min="5" max="5" width="10.42578125" customWidth="1"/>
    <col min="7" max="7" width="8.85546875" customWidth="1"/>
    <col min="8" max="8" width="12.5703125" bestFit="1" customWidth="1"/>
    <col min="10" max="10" width="8.28515625" customWidth="1"/>
    <col min="11" max="11" width="13.140625" customWidth="1"/>
    <col min="14" max="14" width="12.5703125" bestFit="1" customWidth="1"/>
    <col min="16" max="16" width="8" customWidth="1"/>
    <col min="17" max="17" width="7.42578125" customWidth="1"/>
    <col min="19" max="19" width="12.85546875" customWidth="1"/>
    <col min="21" max="21" width="10.42578125" customWidth="1"/>
  </cols>
  <sheetData>
    <row r="1" spans="1:23" x14ac:dyDescent="0.25">
      <c r="A1" s="1" t="s">
        <v>18</v>
      </c>
      <c r="B1" s="2"/>
      <c r="C1" s="3"/>
      <c r="D1" s="3"/>
      <c r="E1" s="3"/>
      <c r="F1" s="1"/>
      <c r="G1" s="1"/>
      <c r="H1" s="1"/>
      <c r="I1" s="1"/>
      <c r="J1" s="1" t="s">
        <v>56</v>
      </c>
      <c r="L1" s="1"/>
      <c r="M1" s="1"/>
      <c r="N1" s="1"/>
      <c r="O1" s="1"/>
      <c r="R1" s="1" t="s">
        <v>42</v>
      </c>
      <c r="S1" s="1"/>
    </row>
    <row r="2" spans="1:23" s="1" customFormat="1" x14ac:dyDescent="0.25">
      <c r="A2" s="1" t="s">
        <v>19</v>
      </c>
      <c r="B2" s="2"/>
      <c r="C2" s="3"/>
      <c r="D2" s="3"/>
      <c r="E2" s="3"/>
      <c r="J2" s="1" t="s">
        <v>57</v>
      </c>
      <c r="R2" s="1" t="s">
        <v>43</v>
      </c>
    </row>
    <row r="3" spans="1:23" s="1" customFormat="1" x14ac:dyDescent="0.25">
      <c r="A3" s="1" t="s">
        <v>54</v>
      </c>
      <c r="B3" s="2"/>
      <c r="C3" s="3"/>
      <c r="D3" s="3"/>
      <c r="E3" s="3"/>
      <c r="J3" s="28" t="s">
        <v>58</v>
      </c>
      <c r="K3" s="28"/>
      <c r="L3" s="28"/>
      <c r="M3" s="28"/>
      <c r="N3" s="28"/>
      <c r="O3" s="28"/>
      <c r="P3" s="28"/>
      <c r="R3" s="25" t="s">
        <v>46</v>
      </c>
    </row>
    <row r="4" spans="1:23" ht="15" customHeight="1" x14ac:dyDescent="0.25">
      <c r="A4" s="1"/>
      <c r="B4" s="2"/>
      <c r="C4" s="3"/>
      <c r="D4" s="3"/>
      <c r="E4" s="3"/>
      <c r="F4" s="1"/>
      <c r="G4" s="1"/>
      <c r="H4" s="1"/>
      <c r="I4" s="1"/>
      <c r="J4" s="28"/>
      <c r="K4" s="28"/>
      <c r="L4" s="28"/>
      <c r="M4" s="28"/>
      <c r="N4" s="28"/>
      <c r="O4" s="28"/>
      <c r="P4" s="28"/>
      <c r="R4" s="1" t="s">
        <v>47</v>
      </c>
    </row>
    <row r="5" spans="1:23" x14ac:dyDescent="0.25">
      <c r="A5" s="1"/>
      <c r="B5" s="2"/>
      <c r="C5" s="3"/>
      <c r="D5" s="3"/>
      <c r="E5" s="3"/>
      <c r="F5" s="1"/>
      <c r="G5" s="1"/>
      <c r="H5" s="1"/>
      <c r="I5" s="1"/>
      <c r="J5" s="1" t="s">
        <v>59</v>
      </c>
      <c r="K5" s="27"/>
      <c r="L5" s="27"/>
      <c r="M5" s="27"/>
      <c r="N5" s="27"/>
      <c r="O5" s="27"/>
      <c r="P5" s="27"/>
      <c r="R5" s="1" t="s">
        <v>48</v>
      </c>
    </row>
    <row r="6" spans="1:23" x14ac:dyDescent="0.25">
      <c r="A6" s="3" t="s">
        <v>20</v>
      </c>
      <c r="C6" s="3"/>
      <c r="E6" s="3"/>
      <c r="F6" s="1"/>
      <c r="G6" s="1"/>
      <c r="H6" s="1"/>
      <c r="I6" s="1"/>
      <c r="J6" s="1"/>
      <c r="K6" s="1"/>
      <c r="M6" s="1"/>
      <c r="N6" s="1"/>
      <c r="O6" s="1"/>
      <c r="P6" s="1"/>
      <c r="R6" s="1" t="s">
        <v>49</v>
      </c>
    </row>
    <row r="7" spans="1:23" x14ac:dyDescent="0.25">
      <c r="A7" s="1"/>
      <c r="B7" s="2" t="s">
        <v>55</v>
      </c>
      <c r="C7" s="2"/>
      <c r="E7" s="3"/>
      <c r="F7" s="1"/>
      <c r="G7" s="1"/>
      <c r="H7" s="1"/>
      <c r="I7" s="1"/>
      <c r="J7" s="1"/>
      <c r="K7" s="1"/>
      <c r="M7" s="1"/>
      <c r="N7" s="1"/>
      <c r="O7" s="1"/>
      <c r="P7" s="1"/>
      <c r="R7" s="1" t="s">
        <v>41</v>
      </c>
    </row>
    <row r="8" spans="1:23" x14ac:dyDescent="0.25">
      <c r="A8" s="1"/>
      <c r="B8" s="2"/>
      <c r="C8" s="3"/>
      <c r="D8" s="2"/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23" s="1" customFormat="1" x14ac:dyDescent="0.25">
      <c r="A9" s="29" t="s">
        <v>62</v>
      </c>
      <c r="B9" s="30"/>
      <c r="F9" s="4"/>
      <c r="G9" s="4" t="s">
        <v>21</v>
      </c>
      <c r="H9" s="4"/>
      <c r="I9" s="4"/>
      <c r="J9" s="4"/>
      <c r="K9" s="5"/>
      <c r="L9" s="6"/>
      <c r="M9" s="6" t="s">
        <v>22</v>
      </c>
      <c r="N9" s="6"/>
      <c r="O9" s="6"/>
      <c r="P9" s="6"/>
      <c r="Q9" s="7"/>
      <c r="R9" s="7" t="s">
        <v>23</v>
      </c>
      <c r="S9" s="7"/>
      <c r="T9" s="7"/>
      <c r="U9" s="1" t="s">
        <v>24</v>
      </c>
    </row>
    <row r="10" spans="1:23" s="1" customFormat="1" x14ac:dyDescent="0.25">
      <c r="C10" s="1" t="s">
        <v>25</v>
      </c>
      <c r="F10" s="4"/>
      <c r="G10" s="4"/>
      <c r="H10" s="4" t="s">
        <v>51</v>
      </c>
      <c r="I10" s="4" t="s">
        <v>26</v>
      </c>
      <c r="J10" s="4" t="s">
        <v>44</v>
      </c>
      <c r="K10" s="5" t="s">
        <v>27</v>
      </c>
      <c r="L10" s="6"/>
      <c r="M10" s="6"/>
      <c r="N10" s="6" t="s">
        <v>51</v>
      </c>
      <c r="O10" s="6" t="s">
        <v>26</v>
      </c>
      <c r="P10" s="6" t="s">
        <v>44</v>
      </c>
      <c r="Q10" s="7"/>
      <c r="R10" s="7"/>
      <c r="S10" s="7" t="s">
        <v>51</v>
      </c>
      <c r="T10" s="7" t="s">
        <v>26</v>
      </c>
    </row>
    <row r="11" spans="1:23" s="1" customFormat="1" x14ac:dyDescent="0.25">
      <c r="A11" s="9" t="s">
        <v>28</v>
      </c>
      <c r="B11" s="10" t="s">
        <v>29</v>
      </c>
      <c r="C11" s="9" t="s">
        <v>30</v>
      </c>
      <c r="D11" s="9" t="s">
        <v>31</v>
      </c>
      <c r="E11" s="9" t="s">
        <v>32</v>
      </c>
      <c r="F11" s="11" t="s">
        <v>33</v>
      </c>
      <c r="G11" s="11" t="s">
        <v>34</v>
      </c>
      <c r="H11" s="11" t="s">
        <v>50</v>
      </c>
      <c r="I11" s="11" t="s">
        <v>35</v>
      </c>
      <c r="J11" s="11" t="s">
        <v>45</v>
      </c>
      <c r="K11" s="12" t="s">
        <v>36</v>
      </c>
      <c r="L11" s="13" t="s">
        <v>33</v>
      </c>
      <c r="M11" s="13" t="s">
        <v>34</v>
      </c>
      <c r="N11" s="13" t="s">
        <v>50</v>
      </c>
      <c r="O11" s="13" t="s">
        <v>35</v>
      </c>
      <c r="P11" s="13" t="s">
        <v>45</v>
      </c>
      <c r="Q11" s="14" t="s">
        <v>33</v>
      </c>
      <c r="R11" s="14" t="s">
        <v>34</v>
      </c>
      <c r="S11" s="14" t="s">
        <v>50</v>
      </c>
      <c r="T11" s="14" t="s">
        <v>35</v>
      </c>
      <c r="U11" s="9" t="s">
        <v>37</v>
      </c>
      <c r="V11" s="9" t="s">
        <v>38</v>
      </c>
      <c r="W11" s="9" t="s">
        <v>39</v>
      </c>
    </row>
    <row r="12" spans="1:23" x14ac:dyDescent="0.25">
      <c r="A12" t="s">
        <v>0</v>
      </c>
      <c r="B12">
        <v>1306</v>
      </c>
      <c r="C12" s="15">
        <v>21</v>
      </c>
      <c r="D12" s="15">
        <v>7</v>
      </c>
      <c r="E12" s="15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1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3">
        <v>0</v>
      </c>
      <c r="R12" s="23">
        <v>0</v>
      </c>
      <c r="S12" s="23">
        <v>0</v>
      </c>
      <c r="T12" s="23">
        <v>0</v>
      </c>
      <c r="U12" s="15">
        <v>21</v>
      </c>
      <c r="V12" s="15">
        <v>7</v>
      </c>
      <c r="W12" s="15">
        <v>0</v>
      </c>
    </row>
    <row r="13" spans="1:23" x14ac:dyDescent="0.25">
      <c r="A13" t="s">
        <v>0</v>
      </c>
      <c r="B13">
        <v>1342</v>
      </c>
      <c r="C13" s="15">
        <v>121</v>
      </c>
      <c r="D13" s="15">
        <v>25.3333333333333</v>
      </c>
      <c r="E13" s="15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1">
        <v>0</v>
      </c>
      <c r="L13" s="22">
        <v>-9.3333333333333304</v>
      </c>
      <c r="M13" s="22">
        <v>0</v>
      </c>
      <c r="N13" s="22">
        <v>0</v>
      </c>
      <c r="O13" s="22">
        <v>0</v>
      </c>
      <c r="P13" s="22">
        <v>0</v>
      </c>
      <c r="Q13" s="23">
        <v>0</v>
      </c>
      <c r="R13" s="23">
        <v>0</v>
      </c>
      <c r="S13" s="23">
        <v>0</v>
      </c>
      <c r="T13" s="23">
        <v>0</v>
      </c>
      <c r="U13" s="15">
        <v>121</v>
      </c>
      <c r="V13" s="15">
        <v>16</v>
      </c>
      <c r="W13" s="15">
        <v>0</v>
      </c>
    </row>
    <row r="14" spans="1:23" x14ac:dyDescent="0.25">
      <c r="A14" t="s">
        <v>0</v>
      </c>
      <c r="B14">
        <v>1470</v>
      </c>
      <c r="C14" s="15">
        <v>762.66666666666697</v>
      </c>
      <c r="D14" s="15">
        <v>84.3333333333333</v>
      </c>
      <c r="E14" s="15">
        <v>0</v>
      </c>
      <c r="F14" s="20">
        <v>0</v>
      </c>
      <c r="G14" s="20">
        <v>0</v>
      </c>
      <c r="H14" s="20">
        <v>0</v>
      </c>
      <c r="I14" s="20">
        <v>0</v>
      </c>
      <c r="J14" s="20">
        <v>-2</v>
      </c>
      <c r="K14" s="21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3">
        <v>0</v>
      </c>
      <c r="R14" s="23">
        <v>0</v>
      </c>
      <c r="S14" s="23">
        <v>0</v>
      </c>
      <c r="T14" s="23">
        <v>0</v>
      </c>
      <c r="U14" s="15">
        <v>760.66666666666697</v>
      </c>
      <c r="V14" s="15">
        <v>84.3333333333333</v>
      </c>
      <c r="W14" s="15">
        <v>0</v>
      </c>
    </row>
    <row r="15" spans="1:23" x14ac:dyDescent="0.25">
      <c r="A15" t="s">
        <v>0</v>
      </c>
      <c r="B15">
        <v>1483</v>
      </c>
      <c r="C15" s="15">
        <v>158.333333333333</v>
      </c>
      <c r="D15" s="15">
        <v>0</v>
      </c>
      <c r="E15" s="15">
        <v>0</v>
      </c>
      <c r="F15" s="20">
        <v>0</v>
      </c>
      <c r="G15" s="20">
        <v>0</v>
      </c>
      <c r="H15" s="20">
        <v>0</v>
      </c>
      <c r="I15" s="20">
        <v>-27</v>
      </c>
      <c r="J15" s="20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3">
        <v>0</v>
      </c>
      <c r="R15" s="23">
        <v>0</v>
      </c>
      <c r="S15" s="23">
        <v>0</v>
      </c>
      <c r="T15" s="23">
        <v>0</v>
      </c>
      <c r="U15" s="15">
        <v>131.333333333333</v>
      </c>
      <c r="V15" s="15">
        <v>0</v>
      </c>
      <c r="W15" s="15">
        <v>0</v>
      </c>
    </row>
    <row r="16" spans="1:23" x14ac:dyDescent="0.25">
      <c r="A16" t="s">
        <v>0</v>
      </c>
      <c r="B16">
        <v>1538</v>
      </c>
      <c r="C16" s="15">
        <v>590.33333333333303</v>
      </c>
      <c r="D16" s="15">
        <v>102</v>
      </c>
      <c r="E16" s="15">
        <v>0</v>
      </c>
      <c r="F16" s="20">
        <v>0</v>
      </c>
      <c r="G16" s="20">
        <v>0</v>
      </c>
      <c r="H16" s="20">
        <v>0</v>
      </c>
      <c r="I16" s="20">
        <v>0</v>
      </c>
      <c r="J16" s="20">
        <v>-3</v>
      </c>
      <c r="K16" s="21">
        <v>-6</v>
      </c>
      <c r="L16" s="22">
        <v>-16.6666666666667</v>
      </c>
      <c r="M16" s="22">
        <v>0</v>
      </c>
      <c r="N16" s="22">
        <v>0</v>
      </c>
      <c r="O16" s="22">
        <v>0</v>
      </c>
      <c r="P16" s="22">
        <v>0</v>
      </c>
      <c r="Q16" s="23">
        <v>0</v>
      </c>
      <c r="R16" s="23">
        <v>0</v>
      </c>
      <c r="S16" s="23">
        <v>0</v>
      </c>
      <c r="T16" s="23">
        <v>0</v>
      </c>
      <c r="U16" s="15">
        <v>581.33333333333303</v>
      </c>
      <c r="V16" s="15">
        <v>85.3333333333333</v>
      </c>
      <c r="W16" s="15">
        <v>0</v>
      </c>
    </row>
    <row r="17" spans="1:23" x14ac:dyDescent="0.25">
      <c r="A17" t="s">
        <v>0</v>
      </c>
      <c r="B17">
        <v>1698</v>
      </c>
      <c r="C17" s="15">
        <v>283.33333333333297</v>
      </c>
      <c r="D17" s="15">
        <v>116.666666666667</v>
      </c>
      <c r="E17" s="15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1">
        <v>0</v>
      </c>
      <c r="L17" s="22">
        <v>-19.6666666666667</v>
      </c>
      <c r="M17" s="22">
        <v>0</v>
      </c>
      <c r="N17" s="22">
        <v>0</v>
      </c>
      <c r="O17" s="22">
        <v>0</v>
      </c>
      <c r="P17" s="22">
        <v>0</v>
      </c>
      <c r="Q17" s="23">
        <v>0</v>
      </c>
      <c r="R17" s="23">
        <v>0</v>
      </c>
      <c r="S17" s="23">
        <v>0</v>
      </c>
      <c r="T17" s="23">
        <v>0</v>
      </c>
      <c r="U17" s="15">
        <v>283.33333333333297</v>
      </c>
      <c r="V17" s="15">
        <v>97</v>
      </c>
      <c r="W17" s="15">
        <v>0</v>
      </c>
    </row>
    <row r="18" spans="1:23" x14ac:dyDescent="0.25">
      <c r="A18" t="s">
        <v>0</v>
      </c>
      <c r="B18">
        <v>1741</v>
      </c>
      <c r="C18" s="15">
        <v>221</v>
      </c>
      <c r="D18" s="15">
        <v>13.6666666666667</v>
      </c>
      <c r="E18" s="15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3">
        <v>0</v>
      </c>
      <c r="R18" s="23">
        <v>0</v>
      </c>
      <c r="S18" s="23">
        <v>0</v>
      </c>
      <c r="T18" s="23">
        <v>0</v>
      </c>
      <c r="U18" s="15">
        <v>221</v>
      </c>
      <c r="V18" s="15">
        <v>13.6666666666667</v>
      </c>
      <c r="W18" s="15">
        <v>0</v>
      </c>
    </row>
    <row r="19" spans="1:23" x14ac:dyDescent="0.25">
      <c r="A19" t="s">
        <v>0</v>
      </c>
      <c r="B19">
        <v>1793</v>
      </c>
      <c r="C19" s="15">
        <v>220.333333333333</v>
      </c>
      <c r="D19" s="15">
        <v>30.3333333333333</v>
      </c>
      <c r="E19" s="15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1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3">
        <v>0</v>
      </c>
      <c r="R19" s="23">
        <v>0</v>
      </c>
      <c r="S19" s="23">
        <v>0</v>
      </c>
      <c r="T19" s="23">
        <v>0</v>
      </c>
      <c r="U19" s="15">
        <v>220.333333333333</v>
      </c>
      <c r="V19" s="15">
        <v>30.3333333333333</v>
      </c>
      <c r="W19" s="15">
        <v>0</v>
      </c>
    </row>
    <row r="20" spans="1:23" x14ac:dyDescent="0.25">
      <c r="A20" t="s">
        <v>0</v>
      </c>
      <c r="B20">
        <v>1802</v>
      </c>
      <c r="C20" s="15">
        <v>116.333333333333</v>
      </c>
      <c r="D20" s="15">
        <v>99.6666666666667</v>
      </c>
      <c r="E20" s="15">
        <v>0</v>
      </c>
      <c r="F20" s="20">
        <v>-4.3333333333333304</v>
      </c>
      <c r="G20" s="20">
        <v>0</v>
      </c>
      <c r="H20" s="20">
        <v>0</v>
      </c>
      <c r="I20" s="20">
        <v>0</v>
      </c>
      <c r="J20" s="20">
        <v>0</v>
      </c>
      <c r="K20" s="21">
        <v>-12.3333333333333</v>
      </c>
      <c r="L20" s="22">
        <v>-13</v>
      </c>
      <c r="M20" s="22">
        <v>0</v>
      </c>
      <c r="N20" s="22">
        <v>0</v>
      </c>
      <c r="O20" s="22">
        <v>0</v>
      </c>
      <c r="P20" s="22">
        <v>0</v>
      </c>
      <c r="Q20" s="23">
        <v>0</v>
      </c>
      <c r="R20" s="23">
        <v>0</v>
      </c>
      <c r="S20" s="23">
        <v>0</v>
      </c>
      <c r="T20" s="23">
        <v>0</v>
      </c>
      <c r="U20" s="15">
        <v>99.6666666666667</v>
      </c>
      <c r="V20" s="15">
        <v>86.6666666666667</v>
      </c>
      <c r="W20" s="15">
        <v>0</v>
      </c>
    </row>
    <row r="21" spans="1:23" x14ac:dyDescent="0.25">
      <c r="A21" t="s">
        <v>0</v>
      </c>
      <c r="B21">
        <v>1875</v>
      </c>
      <c r="C21" s="15">
        <v>319</v>
      </c>
      <c r="D21" s="15">
        <v>111.333333333333</v>
      </c>
      <c r="E21" s="15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1">
        <v>0</v>
      </c>
      <c r="L21" s="22">
        <v>-19</v>
      </c>
      <c r="M21" s="22">
        <v>0</v>
      </c>
      <c r="N21" s="22">
        <v>0</v>
      </c>
      <c r="O21" s="22">
        <v>0</v>
      </c>
      <c r="P21" s="22">
        <v>0</v>
      </c>
      <c r="Q21" s="23">
        <v>0</v>
      </c>
      <c r="R21" s="23">
        <v>0</v>
      </c>
      <c r="S21" s="23">
        <v>0</v>
      </c>
      <c r="T21" s="23">
        <v>0</v>
      </c>
      <c r="U21" s="15">
        <v>319</v>
      </c>
      <c r="V21" s="15">
        <v>92.3333333333333</v>
      </c>
      <c r="W21" s="15">
        <v>0</v>
      </c>
    </row>
    <row r="22" spans="1:23" x14ac:dyDescent="0.25">
      <c r="A22" t="s">
        <v>0</v>
      </c>
      <c r="B22">
        <v>1971</v>
      </c>
      <c r="C22" s="15">
        <v>0</v>
      </c>
      <c r="D22" s="15">
        <v>39.6666666666667</v>
      </c>
      <c r="E22" s="15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3">
        <v>0</v>
      </c>
      <c r="R22" s="23">
        <v>0</v>
      </c>
      <c r="S22" s="23">
        <v>0</v>
      </c>
      <c r="T22" s="23">
        <v>0</v>
      </c>
      <c r="U22" s="15">
        <v>0</v>
      </c>
      <c r="V22" s="15">
        <v>39.6666666666667</v>
      </c>
      <c r="W22" s="15">
        <v>0</v>
      </c>
    </row>
    <row r="23" spans="1:23" x14ac:dyDescent="0.25">
      <c r="A23" s="8" t="s">
        <v>0</v>
      </c>
      <c r="B23" s="8" t="s">
        <v>40</v>
      </c>
      <c r="C23" s="16">
        <f>SUM(C12:C22)</f>
        <v>2813.3333333333321</v>
      </c>
      <c r="D23" s="16">
        <f t="shared" ref="D23:W23" si="0">SUM(D12:D22)</f>
        <v>630</v>
      </c>
      <c r="E23" s="16">
        <f t="shared" si="0"/>
        <v>0</v>
      </c>
      <c r="F23" s="17">
        <f t="shared" si="0"/>
        <v>-4.3333333333333304</v>
      </c>
      <c r="G23" s="17">
        <f t="shared" si="0"/>
        <v>0</v>
      </c>
      <c r="H23" s="17">
        <f t="shared" si="0"/>
        <v>0</v>
      </c>
      <c r="I23" s="17">
        <f t="shared" si="0"/>
        <v>-27</v>
      </c>
      <c r="J23" s="17">
        <f t="shared" si="0"/>
        <v>-5</v>
      </c>
      <c r="K23" s="24">
        <f t="shared" si="0"/>
        <v>-18.3333333333333</v>
      </c>
      <c r="L23" s="18">
        <f t="shared" si="0"/>
        <v>-77.666666666666728</v>
      </c>
      <c r="M23" s="18">
        <f t="shared" si="0"/>
        <v>0</v>
      </c>
      <c r="N23" s="18">
        <f t="shared" si="0"/>
        <v>0</v>
      </c>
      <c r="O23" s="18">
        <f t="shared" si="0"/>
        <v>0</v>
      </c>
      <c r="P23" s="18">
        <f t="shared" si="0"/>
        <v>0</v>
      </c>
      <c r="Q23" s="19">
        <f t="shared" si="0"/>
        <v>0</v>
      </c>
      <c r="R23" s="19">
        <f t="shared" si="0"/>
        <v>0</v>
      </c>
      <c r="S23" s="19">
        <f t="shared" si="0"/>
        <v>0</v>
      </c>
      <c r="T23" s="19">
        <f t="shared" si="0"/>
        <v>0</v>
      </c>
      <c r="U23" s="16">
        <f t="shared" si="0"/>
        <v>2758.6666666666656</v>
      </c>
      <c r="V23" s="16">
        <f t="shared" si="0"/>
        <v>552.33333333333337</v>
      </c>
      <c r="W23" s="16">
        <f t="shared" si="0"/>
        <v>0</v>
      </c>
    </row>
    <row r="24" spans="1:23" x14ac:dyDescent="0.25"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1:23" x14ac:dyDescent="0.25">
      <c r="A25" t="s">
        <v>1</v>
      </c>
      <c r="B25">
        <v>1260</v>
      </c>
      <c r="C25" s="15">
        <v>835.66666666666697</v>
      </c>
      <c r="D25" s="15">
        <v>278.33333333333297</v>
      </c>
      <c r="E25" s="15">
        <v>0</v>
      </c>
      <c r="F25" s="20">
        <v>0</v>
      </c>
      <c r="G25" s="20">
        <v>0</v>
      </c>
      <c r="H25" s="20">
        <v>0</v>
      </c>
      <c r="I25" s="20">
        <v>0</v>
      </c>
      <c r="J25" s="20">
        <v>-10</v>
      </c>
      <c r="K25" s="21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3">
        <v>0</v>
      </c>
      <c r="R25" s="23">
        <v>0</v>
      </c>
      <c r="S25" s="23">
        <v>0</v>
      </c>
      <c r="T25" s="23">
        <v>0</v>
      </c>
      <c r="U25" s="15">
        <v>825.66666666666697</v>
      </c>
      <c r="V25" s="15">
        <v>278.33333333333297</v>
      </c>
      <c r="W25" s="15">
        <v>0</v>
      </c>
    </row>
    <row r="26" spans="1:23" x14ac:dyDescent="0.25">
      <c r="A26" t="s">
        <v>1</v>
      </c>
      <c r="B26">
        <v>1346</v>
      </c>
      <c r="C26" s="15">
        <v>750.33333333333303</v>
      </c>
      <c r="D26" s="15">
        <v>558.33333333333303</v>
      </c>
      <c r="E26" s="15">
        <v>0</v>
      </c>
      <c r="F26" s="20">
        <v>0</v>
      </c>
      <c r="G26" s="20">
        <v>0</v>
      </c>
      <c r="H26" s="20">
        <v>0</v>
      </c>
      <c r="I26" s="20">
        <v>0</v>
      </c>
      <c r="J26" s="20">
        <v>-6</v>
      </c>
      <c r="K26" s="21">
        <v>0</v>
      </c>
      <c r="L26" s="22">
        <v>0</v>
      </c>
      <c r="M26" s="22">
        <v>-208</v>
      </c>
      <c r="N26" s="22">
        <v>0</v>
      </c>
      <c r="O26" s="22">
        <v>0</v>
      </c>
      <c r="P26" s="22">
        <v>0</v>
      </c>
      <c r="Q26" s="23">
        <v>0</v>
      </c>
      <c r="R26" s="23">
        <v>0</v>
      </c>
      <c r="S26" s="23">
        <v>0</v>
      </c>
      <c r="T26" s="23">
        <v>0</v>
      </c>
      <c r="U26" s="15">
        <v>744.33333333333303</v>
      </c>
      <c r="V26" s="15">
        <v>350.33333333333297</v>
      </c>
      <c r="W26" s="15">
        <v>0</v>
      </c>
    </row>
    <row r="27" spans="1:23" x14ac:dyDescent="0.25">
      <c r="A27" t="s">
        <v>1</v>
      </c>
      <c r="B27">
        <v>1902</v>
      </c>
      <c r="C27" s="15">
        <v>613.66666666666697</v>
      </c>
      <c r="D27" s="15">
        <v>932.33333333333303</v>
      </c>
      <c r="E27" s="15">
        <v>0</v>
      </c>
      <c r="F27" s="20">
        <v>0</v>
      </c>
      <c r="G27" s="20">
        <v>0</v>
      </c>
      <c r="H27" s="20">
        <v>0</v>
      </c>
      <c r="I27" s="20">
        <v>0</v>
      </c>
      <c r="J27" s="20">
        <v>-10</v>
      </c>
      <c r="K27" s="21">
        <v>0</v>
      </c>
      <c r="L27" s="22">
        <v>0</v>
      </c>
      <c r="M27" s="22">
        <v>-532</v>
      </c>
      <c r="N27" s="22">
        <v>0</v>
      </c>
      <c r="O27" s="22">
        <v>0</v>
      </c>
      <c r="P27" s="22">
        <v>0</v>
      </c>
      <c r="Q27" s="23">
        <v>0</v>
      </c>
      <c r="R27" s="23">
        <v>0</v>
      </c>
      <c r="S27" s="23">
        <v>0</v>
      </c>
      <c r="T27" s="23">
        <v>0</v>
      </c>
      <c r="U27" s="15">
        <v>603.66666666666697</v>
      </c>
      <c r="V27" s="15">
        <v>400.33333333333297</v>
      </c>
      <c r="W27" s="15">
        <v>0</v>
      </c>
    </row>
    <row r="28" spans="1:23" x14ac:dyDescent="0.25">
      <c r="A28" t="s">
        <v>1</v>
      </c>
      <c r="B28">
        <v>1952</v>
      </c>
      <c r="C28" s="15">
        <v>988.66666666666697</v>
      </c>
      <c r="D28" s="15">
        <v>1844.3333333333301</v>
      </c>
      <c r="E28" s="15">
        <v>0</v>
      </c>
      <c r="F28" s="20">
        <v>0</v>
      </c>
      <c r="G28" s="20">
        <v>0</v>
      </c>
      <c r="H28" s="20">
        <v>0</v>
      </c>
      <c r="I28" s="20">
        <v>-67</v>
      </c>
      <c r="J28" s="20">
        <v>0</v>
      </c>
      <c r="K28" s="21">
        <v>0</v>
      </c>
      <c r="L28" s="22">
        <v>0</v>
      </c>
      <c r="M28" s="22">
        <v>-1838</v>
      </c>
      <c r="N28" s="22">
        <v>0</v>
      </c>
      <c r="O28" s="22">
        <v>0</v>
      </c>
      <c r="P28" s="22">
        <v>0</v>
      </c>
      <c r="Q28" s="23">
        <v>0</v>
      </c>
      <c r="R28" s="23">
        <v>0</v>
      </c>
      <c r="S28" s="23">
        <v>0</v>
      </c>
      <c r="T28" s="23">
        <v>0</v>
      </c>
      <c r="U28" s="15">
        <v>921.66666666666697</v>
      </c>
      <c r="V28" s="15">
        <v>6.3333333333333304</v>
      </c>
      <c r="W28" s="15">
        <v>0</v>
      </c>
    </row>
    <row r="29" spans="1:23" x14ac:dyDescent="0.25">
      <c r="A29" s="8" t="s">
        <v>1</v>
      </c>
      <c r="B29" s="8" t="s">
        <v>40</v>
      </c>
      <c r="C29" s="16">
        <f>SUM(C25:C28)</f>
        <v>3188.3333333333339</v>
      </c>
      <c r="D29" s="16">
        <f t="shared" ref="D29:W29" si="1">SUM(D25:D28)</f>
        <v>3613.3333333333294</v>
      </c>
      <c r="E29" s="16">
        <f t="shared" si="1"/>
        <v>0</v>
      </c>
      <c r="F29" s="17">
        <f t="shared" si="1"/>
        <v>0</v>
      </c>
      <c r="G29" s="17">
        <f t="shared" si="1"/>
        <v>0</v>
      </c>
      <c r="H29" s="17">
        <f t="shared" si="1"/>
        <v>0</v>
      </c>
      <c r="I29" s="17">
        <f t="shared" si="1"/>
        <v>-67</v>
      </c>
      <c r="J29" s="17">
        <f t="shared" si="1"/>
        <v>-26</v>
      </c>
      <c r="K29" s="24">
        <f t="shared" si="1"/>
        <v>0</v>
      </c>
      <c r="L29" s="18">
        <f t="shared" si="1"/>
        <v>0</v>
      </c>
      <c r="M29" s="18">
        <f t="shared" si="1"/>
        <v>-2578</v>
      </c>
      <c r="N29" s="18">
        <f t="shared" si="1"/>
        <v>0</v>
      </c>
      <c r="O29" s="18">
        <f t="shared" si="1"/>
        <v>0</v>
      </c>
      <c r="P29" s="18">
        <f t="shared" si="1"/>
        <v>0</v>
      </c>
      <c r="Q29" s="19">
        <f t="shared" si="1"/>
        <v>0</v>
      </c>
      <c r="R29" s="19">
        <f t="shared" si="1"/>
        <v>0</v>
      </c>
      <c r="S29" s="19">
        <f t="shared" si="1"/>
        <v>0</v>
      </c>
      <c r="T29" s="19">
        <f t="shared" si="1"/>
        <v>0</v>
      </c>
      <c r="U29" s="16">
        <f t="shared" si="1"/>
        <v>3095.3333333333339</v>
      </c>
      <c r="V29" s="16">
        <f t="shared" si="1"/>
        <v>1035.3333333333321</v>
      </c>
      <c r="W29" s="16">
        <f t="shared" si="1"/>
        <v>0</v>
      </c>
    </row>
    <row r="30" spans="1:23" x14ac:dyDescent="0.25"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x14ac:dyDescent="0.25">
      <c r="A31" t="s">
        <v>2</v>
      </c>
      <c r="B31">
        <v>1335</v>
      </c>
      <c r="C31" s="15">
        <v>42.6666666666667</v>
      </c>
      <c r="D31" s="15">
        <v>0</v>
      </c>
      <c r="E31" s="15">
        <v>0</v>
      </c>
      <c r="F31" s="20">
        <v>0</v>
      </c>
      <c r="G31" s="20">
        <v>0</v>
      </c>
      <c r="H31" s="20">
        <v>0</v>
      </c>
      <c r="I31" s="20">
        <v>-1</v>
      </c>
      <c r="J31" s="20">
        <v>0</v>
      </c>
      <c r="K31" s="21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3">
        <v>0</v>
      </c>
      <c r="R31" s="23">
        <v>0</v>
      </c>
      <c r="S31" s="23">
        <v>0</v>
      </c>
      <c r="T31" s="23">
        <v>0</v>
      </c>
      <c r="U31" s="15">
        <v>41.6666666666667</v>
      </c>
      <c r="V31" s="15">
        <v>0</v>
      </c>
      <c r="W31" s="15">
        <v>0</v>
      </c>
    </row>
    <row r="32" spans="1:23" x14ac:dyDescent="0.25">
      <c r="A32" t="s">
        <v>2</v>
      </c>
      <c r="B32">
        <v>1570</v>
      </c>
      <c r="C32" s="15">
        <v>77</v>
      </c>
      <c r="D32" s="15">
        <v>38.3333333333333</v>
      </c>
      <c r="E32" s="15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1">
        <v>0</v>
      </c>
      <c r="L32" s="22">
        <v>-6</v>
      </c>
      <c r="M32" s="22">
        <v>0</v>
      </c>
      <c r="N32" s="22">
        <v>0</v>
      </c>
      <c r="O32" s="22">
        <v>0</v>
      </c>
      <c r="P32" s="22">
        <v>0</v>
      </c>
      <c r="Q32" s="23">
        <v>0</v>
      </c>
      <c r="R32" s="23">
        <v>0</v>
      </c>
      <c r="S32" s="23">
        <v>0</v>
      </c>
      <c r="T32" s="23">
        <v>0</v>
      </c>
      <c r="U32" s="15">
        <v>77</v>
      </c>
      <c r="V32" s="15">
        <v>32.3333333333333</v>
      </c>
      <c r="W32" s="15">
        <v>0</v>
      </c>
    </row>
    <row r="33" spans="1:23" x14ac:dyDescent="0.25">
      <c r="A33" t="s">
        <v>2</v>
      </c>
      <c r="B33">
        <v>1613</v>
      </c>
      <c r="C33" s="15">
        <v>606</v>
      </c>
      <c r="D33" s="15">
        <v>132</v>
      </c>
      <c r="E33" s="15">
        <v>0</v>
      </c>
      <c r="F33" s="20">
        <v>0</v>
      </c>
      <c r="G33" s="20">
        <v>0</v>
      </c>
      <c r="H33" s="20">
        <v>-22</v>
      </c>
      <c r="I33" s="20">
        <v>0</v>
      </c>
      <c r="J33" s="20">
        <v>0</v>
      </c>
      <c r="K33" s="21">
        <v>-19</v>
      </c>
      <c r="L33" s="22">
        <v>-39</v>
      </c>
      <c r="M33" s="22">
        <v>0</v>
      </c>
      <c r="N33" s="22">
        <v>0</v>
      </c>
      <c r="O33" s="22">
        <v>0</v>
      </c>
      <c r="P33" s="22">
        <v>0</v>
      </c>
      <c r="Q33" s="23">
        <v>0</v>
      </c>
      <c r="R33" s="23">
        <v>0</v>
      </c>
      <c r="S33" s="23">
        <v>0</v>
      </c>
      <c r="T33" s="23">
        <v>0</v>
      </c>
      <c r="U33" s="15">
        <v>565</v>
      </c>
      <c r="V33" s="15">
        <v>93</v>
      </c>
      <c r="W33" s="15">
        <v>0</v>
      </c>
    </row>
    <row r="34" spans="1:23" x14ac:dyDescent="0.25">
      <c r="A34" t="s">
        <v>2</v>
      </c>
      <c r="B34">
        <v>1616</v>
      </c>
      <c r="C34" s="15">
        <v>0</v>
      </c>
      <c r="D34" s="15">
        <v>54</v>
      </c>
      <c r="E34" s="15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1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3">
        <v>0</v>
      </c>
      <c r="R34" s="23">
        <v>0</v>
      </c>
      <c r="S34" s="23">
        <v>0</v>
      </c>
      <c r="T34" s="23">
        <v>0</v>
      </c>
      <c r="U34" s="15">
        <v>0</v>
      </c>
      <c r="V34" s="15">
        <v>54</v>
      </c>
      <c r="W34" s="15">
        <v>0</v>
      </c>
    </row>
    <row r="35" spans="1:23" x14ac:dyDescent="0.25">
      <c r="A35" t="s">
        <v>2</v>
      </c>
      <c r="B35">
        <v>1760</v>
      </c>
      <c r="C35" s="15">
        <v>0</v>
      </c>
      <c r="D35" s="15">
        <v>356</v>
      </c>
      <c r="E35" s="15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1">
        <v>0</v>
      </c>
      <c r="L35" s="22">
        <v>-200.666666666667</v>
      </c>
      <c r="M35" s="22">
        <v>-13.6666666666667</v>
      </c>
      <c r="N35" s="22">
        <v>0</v>
      </c>
      <c r="O35" s="22">
        <v>0</v>
      </c>
      <c r="P35" s="22">
        <v>0</v>
      </c>
      <c r="Q35" s="23">
        <v>0</v>
      </c>
      <c r="R35" s="23">
        <v>0</v>
      </c>
      <c r="S35" s="23">
        <v>0</v>
      </c>
      <c r="T35" s="23">
        <v>0</v>
      </c>
      <c r="U35" s="15">
        <v>0</v>
      </c>
      <c r="V35" s="15">
        <v>141.666666666667</v>
      </c>
      <c r="W35" s="15">
        <v>0</v>
      </c>
    </row>
    <row r="36" spans="1:23" x14ac:dyDescent="0.25">
      <c r="A36" s="8" t="s">
        <v>2</v>
      </c>
      <c r="B36" s="8" t="s">
        <v>40</v>
      </c>
      <c r="C36" s="16">
        <f>SUM(C31:C35)</f>
        <v>725.66666666666674</v>
      </c>
      <c r="D36" s="16">
        <f t="shared" ref="D36:W36" si="2">SUM(D31:D35)</f>
        <v>580.33333333333326</v>
      </c>
      <c r="E36" s="16">
        <f t="shared" si="2"/>
        <v>0</v>
      </c>
      <c r="F36" s="17">
        <f t="shared" si="2"/>
        <v>0</v>
      </c>
      <c r="G36" s="17">
        <f t="shared" si="2"/>
        <v>0</v>
      </c>
      <c r="H36" s="17">
        <f t="shared" si="2"/>
        <v>-22</v>
      </c>
      <c r="I36" s="17">
        <f t="shared" si="2"/>
        <v>-1</v>
      </c>
      <c r="J36" s="17">
        <f t="shared" si="2"/>
        <v>0</v>
      </c>
      <c r="K36" s="24">
        <f t="shared" si="2"/>
        <v>-19</v>
      </c>
      <c r="L36" s="18">
        <f t="shared" si="2"/>
        <v>-245.666666666667</v>
      </c>
      <c r="M36" s="18">
        <f t="shared" si="2"/>
        <v>-13.6666666666667</v>
      </c>
      <c r="N36" s="18">
        <f t="shared" si="2"/>
        <v>0</v>
      </c>
      <c r="O36" s="18">
        <f t="shared" si="2"/>
        <v>0</v>
      </c>
      <c r="P36" s="18">
        <f t="shared" si="2"/>
        <v>0</v>
      </c>
      <c r="Q36" s="19">
        <f t="shared" si="2"/>
        <v>0</v>
      </c>
      <c r="R36" s="19">
        <f t="shared" si="2"/>
        <v>0</v>
      </c>
      <c r="S36" s="19">
        <f t="shared" si="2"/>
        <v>0</v>
      </c>
      <c r="T36" s="19">
        <f t="shared" si="2"/>
        <v>0</v>
      </c>
      <c r="U36" s="16">
        <f t="shared" si="2"/>
        <v>683.66666666666674</v>
      </c>
      <c r="V36" s="16">
        <f t="shared" si="2"/>
        <v>321.00000000000034</v>
      </c>
      <c r="W36" s="16">
        <f t="shared" si="2"/>
        <v>0</v>
      </c>
    </row>
    <row r="37" spans="1:23" x14ac:dyDescent="0.25"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t="s">
        <v>3</v>
      </c>
      <c r="B38">
        <v>1227</v>
      </c>
      <c r="C38" s="15">
        <v>140.333333333333</v>
      </c>
      <c r="D38" s="15">
        <v>140.666666666667</v>
      </c>
      <c r="E38" s="15">
        <v>0</v>
      </c>
      <c r="F38" s="20">
        <v>-1.3333333333333299</v>
      </c>
      <c r="G38" s="20">
        <v>0</v>
      </c>
      <c r="H38" s="20">
        <v>0</v>
      </c>
      <c r="I38" s="20">
        <v>-86</v>
      </c>
      <c r="J38" s="20">
        <v>-2</v>
      </c>
      <c r="K38" s="21">
        <v>0</v>
      </c>
      <c r="L38" s="22">
        <v>-24.6666666666667</v>
      </c>
      <c r="M38" s="22">
        <v>0</v>
      </c>
      <c r="N38" s="22">
        <v>0</v>
      </c>
      <c r="O38" s="22">
        <v>0</v>
      </c>
      <c r="P38" s="22">
        <v>0</v>
      </c>
      <c r="Q38" s="23">
        <v>0</v>
      </c>
      <c r="R38" s="23">
        <v>0</v>
      </c>
      <c r="S38" s="23">
        <v>0</v>
      </c>
      <c r="T38" s="23">
        <v>0</v>
      </c>
      <c r="U38" s="15">
        <v>51</v>
      </c>
      <c r="V38" s="15">
        <v>116</v>
      </c>
      <c r="W38" s="15">
        <v>0</v>
      </c>
    </row>
    <row r="39" spans="1:23" x14ac:dyDescent="0.25">
      <c r="A39" t="s">
        <v>3</v>
      </c>
      <c r="B39">
        <v>1244</v>
      </c>
      <c r="C39" s="15">
        <v>563</v>
      </c>
      <c r="D39" s="15">
        <v>369.33333333333297</v>
      </c>
      <c r="E39" s="15">
        <v>0</v>
      </c>
      <c r="F39" s="20">
        <v>0</v>
      </c>
      <c r="G39" s="20">
        <v>0</v>
      </c>
      <c r="H39" s="20">
        <v>0</v>
      </c>
      <c r="I39" s="20">
        <v>0</v>
      </c>
      <c r="J39" s="20">
        <v>-2</v>
      </c>
      <c r="K39" s="21">
        <v>-12.6666666666667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3">
        <v>0</v>
      </c>
      <c r="R39" s="23">
        <v>0</v>
      </c>
      <c r="S39" s="23">
        <v>0</v>
      </c>
      <c r="T39" s="23">
        <v>0</v>
      </c>
      <c r="U39" s="15">
        <v>548.33333333333303</v>
      </c>
      <c r="V39" s="15">
        <v>369.33333333333297</v>
      </c>
      <c r="W39" s="15">
        <v>0</v>
      </c>
    </row>
    <row r="40" spans="1:23" x14ac:dyDescent="0.25">
      <c r="A40" t="s">
        <v>3</v>
      </c>
      <c r="B40">
        <v>1251</v>
      </c>
      <c r="C40" s="15">
        <v>796.66666666666697</v>
      </c>
      <c r="D40" s="15">
        <v>510.33333333333297</v>
      </c>
      <c r="E40" s="15">
        <v>0</v>
      </c>
      <c r="F40" s="20">
        <v>0</v>
      </c>
      <c r="G40" s="20">
        <v>0</v>
      </c>
      <c r="H40" s="20">
        <v>0</v>
      </c>
      <c r="I40" s="20">
        <v>0</v>
      </c>
      <c r="J40" s="20">
        <v>-5</v>
      </c>
      <c r="K40" s="21">
        <v>0</v>
      </c>
      <c r="L40" s="22">
        <v>-41.3333333333333</v>
      </c>
      <c r="M40" s="22">
        <v>0</v>
      </c>
      <c r="N40" s="22">
        <v>0</v>
      </c>
      <c r="O40" s="22">
        <v>-7</v>
      </c>
      <c r="P40" s="22">
        <v>0</v>
      </c>
      <c r="Q40" s="23">
        <v>0</v>
      </c>
      <c r="R40" s="23">
        <v>0</v>
      </c>
      <c r="S40" s="23">
        <v>0</v>
      </c>
      <c r="T40" s="23">
        <v>0</v>
      </c>
      <c r="U40" s="15">
        <v>791.66666666666697</v>
      </c>
      <c r="V40" s="15">
        <v>462</v>
      </c>
      <c r="W40" s="15">
        <v>0</v>
      </c>
    </row>
    <row r="41" spans="1:23" x14ac:dyDescent="0.25">
      <c r="A41" t="s">
        <v>3</v>
      </c>
      <c r="B41">
        <v>1343</v>
      </c>
      <c r="C41" s="15">
        <v>515</v>
      </c>
      <c r="D41" s="15">
        <v>184.666666666667</v>
      </c>
      <c r="E41" s="15">
        <v>0</v>
      </c>
      <c r="F41" s="20">
        <v>0</v>
      </c>
      <c r="G41" s="20">
        <v>0</v>
      </c>
      <c r="H41" s="20">
        <v>0</v>
      </c>
      <c r="I41" s="20">
        <v>0</v>
      </c>
      <c r="J41" s="20">
        <v>-1</v>
      </c>
      <c r="K41" s="21">
        <v>-19</v>
      </c>
      <c r="L41" s="22">
        <v>-16.6666666666667</v>
      </c>
      <c r="M41" s="22">
        <v>0</v>
      </c>
      <c r="N41" s="22">
        <v>0</v>
      </c>
      <c r="O41" s="22">
        <v>0</v>
      </c>
      <c r="P41" s="22">
        <v>0</v>
      </c>
      <c r="Q41" s="23">
        <v>0</v>
      </c>
      <c r="R41" s="23">
        <v>0</v>
      </c>
      <c r="S41" s="23">
        <v>0</v>
      </c>
      <c r="T41" s="23">
        <v>0</v>
      </c>
      <c r="U41" s="15">
        <v>495</v>
      </c>
      <c r="V41" s="15">
        <v>168</v>
      </c>
      <c r="W41" s="15">
        <v>0</v>
      </c>
    </row>
    <row r="42" spans="1:23" x14ac:dyDescent="0.25">
      <c r="A42" t="s">
        <v>3</v>
      </c>
      <c r="B42">
        <v>1422</v>
      </c>
      <c r="C42" s="15">
        <v>625.33333333333303</v>
      </c>
      <c r="D42" s="15">
        <v>125.333333333333</v>
      </c>
      <c r="E42" s="15">
        <v>0</v>
      </c>
      <c r="F42" s="20">
        <v>0</v>
      </c>
      <c r="G42" s="20">
        <v>0</v>
      </c>
      <c r="H42" s="20">
        <v>0</v>
      </c>
      <c r="I42" s="20">
        <v>0</v>
      </c>
      <c r="J42" s="20">
        <v>-1</v>
      </c>
      <c r="K42" s="21">
        <v>0</v>
      </c>
      <c r="L42" s="22">
        <v>-1</v>
      </c>
      <c r="M42" s="22">
        <v>0</v>
      </c>
      <c r="N42" s="22">
        <v>0</v>
      </c>
      <c r="O42" s="22">
        <v>0</v>
      </c>
      <c r="P42" s="22">
        <v>0</v>
      </c>
      <c r="Q42" s="23">
        <v>0</v>
      </c>
      <c r="R42" s="23">
        <v>0</v>
      </c>
      <c r="S42" s="23">
        <v>0</v>
      </c>
      <c r="T42" s="23">
        <v>0</v>
      </c>
      <c r="U42" s="15">
        <v>624.33333333333303</v>
      </c>
      <c r="V42" s="15">
        <v>124.333333333333</v>
      </c>
      <c r="W42" s="15">
        <v>0</v>
      </c>
    </row>
    <row r="43" spans="1:23" x14ac:dyDescent="0.25">
      <c r="A43" t="s">
        <v>3</v>
      </c>
      <c r="B43">
        <v>1434</v>
      </c>
      <c r="C43" s="15">
        <v>1231.3333333333301</v>
      </c>
      <c r="D43" s="15">
        <v>1976.6666666666699</v>
      </c>
      <c r="E43" s="15">
        <v>0</v>
      </c>
      <c r="F43" s="20">
        <v>0</v>
      </c>
      <c r="G43" s="20">
        <v>0</v>
      </c>
      <c r="H43" s="20">
        <v>0</v>
      </c>
      <c r="I43" s="20">
        <v>0</v>
      </c>
      <c r="J43" s="20">
        <v>-19</v>
      </c>
      <c r="K43" s="21">
        <v>703</v>
      </c>
      <c r="L43" s="22">
        <v>-9</v>
      </c>
      <c r="M43" s="22">
        <v>-540.33333333333303</v>
      </c>
      <c r="N43" s="22">
        <v>0</v>
      </c>
      <c r="O43" s="22">
        <v>0</v>
      </c>
      <c r="P43" s="22">
        <v>0</v>
      </c>
      <c r="Q43" s="23">
        <v>0</v>
      </c>
      <c r="R43" s="23">
        <v>0</v>
      </c>
      <c r="S43" s="23">
        <v>0</v>
      </c>
      <c r="T43" s="23">
        <v>0</v>
      </c>
      <c r="U43" s="15">
        <v>1915.3333333333301</v>
      </c>
      <c r="V43" s="15">
        <v>1427.3333333333301</v>
      </c>
      <c r="W43" s="15">
        <v>0</v>
      </c>
    </row>
    <row r="44" spans="1:23" x14ac:dyDescent="0.25">
      <c r="A44" t="s">
        <v>3</v>
      </c>
      <c r="B44">
        <v>1545</v>
      </c>
      <c r="C44" s="15">
        <v>437</v>
      </c>
      <c r="D44" s="15">
        <v>71</v>
      </c>
      <c r="E44" s="15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1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3">
        <v>0</v>
      </c>
      <c r="R44" s="23">
        <v>0</v>
      </c>
      <c r="S44" s="23">
        <v>0</v>
      </c>
      <c r="T44" s="23">
        <v>0</v>
      </c>
      <c r="U44" s="15">
        <v>437</v>
      </c>
      <c r="V44" s="15">
        <v>71</v>
      </c>
      <c r="W44" s="15">
        <v>0</v>
      </c>
    </row>
    <row r="45" spans="1:23" x14ac:dyDescent="0.25">
      <c r="A45" t="s">
        <v>3</v>
      </c>
      <c r="B45">
        <v>1615</v>
      </c>
      <c r="C45" s="15">
        <v>747.33333333333303</v>
      </c>
      <c r="D45" s="15">
        <v>258.33333333333297</v>
      </c>
      <c r="E45" s="15">
        <v>0</v>
      </c>
      <c r="F45" s="20">
        <v>0</v>
      </c>
      <c r="G45" s="20">
        <v>0</v>
      </c>
      <c r="H45" s="20">
        <v>0</v>
      </c>
      <c r="I45" s="20">
        <v>0</v>
      </c>
      <c r="J45" s="20">
        <v>-2</v>
      </c>
      <c r="K45" s="21">
        <v>0</v>
      </c>
      <c r="L45" s="22">
        <v>-23.6666666666667</v>
      </c>
      <c r="M45" s="22">
        <v>0</v>
      </c>
      <c r="N45" s="22">
        <v>0</v>
      </c>
      <c r="O45" s="22">
        <v>0</v>
      </c>
      <c r="P45" s="22">
        <v>0</v>
      </c>
      <c r="Q45" s="23">
        <v>0</v>
      </c>
      <c r="R45" s="23">
        <v>0</v>
      </c>
      <c r="S45" s="23">
        <v>0</v>
      </c>
      <c r="T45" s="23">
        <v>0</v>
      </c>
      <c r="U45" s="15">
        <v>745.33333333333303</v>
      </c>
      <c r="V45" s="15">
        <v>234.666666666667</v>
      </c>
      <c r="W45" s="15">
        <v>0</v>
      </c>
    </row>
    <row r="46" spans="1:23" x14ac:dyDescent="0.25">
      <c r="A46" t="s">
        <v>3</v>
      </c>
      <c r="B46">
        <v>1917</v>
      </c>
      <c r="C46" s="15">
        <v>1236.6666666666699</v>
      </c>
      <c r="D46" s="15">
        <v>487</v>
      </c>
      <c r="E46" s="15">
        <v>0</v>
      </c>
      <c r="F46" s="20">
        <v>0</v>
      </c>
      <c r="G46" s="20">
        <v>0</v>
      </c>
      <c r="H46" s="20">
        <v>0</v>
      </c>
      <c r="I46" s="20">
        <v>0</v>
      </c>
      <c r="J46" s="20">
        <v>-7</v>
      </c>
      <c r="K46" s="21">
        <v>0</v>
      </c>
      <c r="L46" s="22">
        <v>-16.6666666666667</v>
      </c>
      <c r="M46" s="22">
        <v>0</v>
      </c>
      <c r="N46" s="22">
        <v>0</v>
      </c>
      <c r="O46" s="22">
        <v>0</v>
      </c>
      <c r="P46" s="22">
        <v>0</v>
      </c>
      <c r="Q46" s="23">
        <v>0</v>
      </c>
      <c r="R46" s="23">
        <v>0</v>
      </c>
      <c r="S46" s="23">
        <v>0</v>
      </c>
      <c r="T46" s="23">
        <v>0</v>
      </c>
      <c r="U46" s="15">
        <v>1229.6666666666699</v>
      </c>
      <c r="V46" s="15">
        <v>470.33333333333297</v>
      </c>
      <c r="W46" s="15">
        <v>0</v>
      </c>
    </row>
    <row r="47" spans="1:23" x14ac:dyDescent="0.25">
      <c r="A47" t="s">
        <v>3</v>
      </c>
      <c r="B47">
        <v>1919</v>
      </c>
      <c r="C47" s="15">
        <v>274.33333333333297</v>
      </c>
      <c r="D47" s="15">
        <v>217</v>
      </c>
      <c r="E47" s="15">
        <v>0</v>
      </c>
      <c r="F47" s="20">
        <v>0</v>
      </c>
      <c r="G47" s="20">
        <v>0</v>
      </c>
      <c r="H47" s="20">
        <v>0</v>
      </c>
      <c r="I47" s="20">
        <v>0</v>
      </c>
      <c r="J47" s="20">
        <v>-1</v>
      </c>
      <c r="K47" s="21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3">
        <v>0</v>
      </c>
      <c r="R47" s="23">
        <v>0</v>
      </c>
      <c r="S47" s="23">
        <v>0</v>
      </c>
      <c r="T47" s="23">
        <v>0</v>
      </c>
      <c r="U47" s="15">
        <v>273.33333333333297</v>
      </c>
      <c r="V47" s="15">
        <v>217</v>
      </c>
      <c r="W47" s="15">
        <v>0</v>
      </c>
    </row>
    <row r="48" spans="1:23" x14ac:dyDescent="0.25">
      <c r="A48" t="s">
        <v>3</v>
      </c>
      <c r="B48">
        <v>1933</v>
      </c>
      <c r="C48" s="15">
        <v>2343</v>
      </c>
      <c r="D48" s="15">
        <v>731.33333333333303</v>
      </c>
      <c r="E48" s="15">
        <v>0</v>
      </c>
      <c r="F48" s="20">
        <v>0</v>
      </c>
      <c r="G48" s="20">
        <v>-0.33333333333333298</v>
      </c>
      <c r="H48" s="20">
        <v>0</v>
      </c>
      <c r="I48" s="20">
        <v>0</v>
      </c>
      <c r="J48" s="20">
        <v>-9</v>
      </c>
      <c r="K48" s="21">
        <v>0</v>
      </c>
      <c r="L48" s="22">
        <v>-8</v>
      </c>
      <c r="M48" s="22">
        <v>0</v>
      </c>
      <c r="N48" s="22">
        <v>0</v>
      </c>
      <c r="O48" s="22">
        <v>0</v>
      </c>
      <c r="P48" s="22">
        <v>0</v>
      </c>
      <c r="Q48" s="23">
        <v>0</v>
      </c>
      <c r="R48" s="23">
        <v>0</v>
      </c>
      <c r="S48" s="23">
        <v>0</v>
      </c>
      <c r="T48" s="23">
        <v>0</v>
      </c>
      <c r="U48" s="15">
        <v>2333.6666666666702</v>
      </c>
      <c r="V48" s="15">
        <v>723.33333333333303</v>
      </c>
      <c r="W48" s="15">
        <v>0</v>
      </c>
    </row>
    <row r="49" spans="1:23" x14ac:dyDescent="0.25">
      <c r="A49" t="s">
        <v>3</v>
      </c>
      <c r="B49">
        <v>1973</v>
      </c>
      <c r="C49" s="15">
        <v>138.666666666667</v>
      </c>
      <c r="D49" s="15">
        <v>102</v>
      </c>
      <c r="E49" s="15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1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3">
        <v>0</v>
      </c>
      <c r="R49" s="23">
        <v>0</v>
      </c>
      <c r="S49" s="23">
        <v>0</v>
      </c>
      <c r="T49" s="23">
        <v>0</v>
      </c>
      <c r="U49" s="15">
        <v>138.666666666667</v>
      </c>
      <c r="V49" s="15">
        <v>102</v>
      </c>
      <c r="W49" s="15">
        <v>0</v>
      </c>
    </row>
    <row r="50" spans="1:23" x14ac:dyDescent="0.25">
      <c r="A50" s="8" t="s">
        <v>3</v>
      </c>
      <c r="B50" s="8" t="s">
        <v>40</v>
      </c>
      <c r="C50" s="16">
        <f>SUM(C38:C49)</f>
        <v>9048.6666666666679</v>
      </c>
      <c r="D50" s="16">
        <f t="shared" ref="D50:W50" si="3">SUM(D38:D49)</f>
        <v>5173.6666666666688</v>
      </c>
      <c r="E50" s="16">
        <f t="shared" si="3"/>
        <v>0</v>
      </c>
      <c r="F50" s="17">
        <f t="shared" si="3"/>
        <v>-1.3333333333333299</v>
      </c>
      <c r="G50" s="17">
        <f t="shared" si="3"/>
        <v>-0.33333333333333298</v>
      </c>
      <c r="H50" s="17">
        <f t="shared" si="3"/>
        <v>0</v>
      </c>
      <c r="I50" s="17">
        <f t="shared" si="3"/>
        <v>-86</v>
      </c>
      <c r="J50" s="17">
        <f t="shared" si="3"/>
        <v>-49</v>
      </c>
      <c r="K50" s="24">
        <f t="shared" si="3"/>
        <v>671.33333333333326</v>
      </c>
      <c r="L50" s="18">
        <f t="shared" si="3"/>
        <v>-141.00000000000011</v>
      </c>
      <c r="M50" s="18">
        <f t="shared" si="3"/>
        <v>-540.33333333333303</v>
      </c>
      <c r="N50" s="18">
        <f t="shared" si="3"/>
        <v>0</v>
      </c>
      <c r="O50" s="18">
        <f t="shared" si="3"/>
        <v>-7</v>
      </c>
      <c r="P50" s="18">
        <f t="shared" si="3"/>
        <v>0</v>
      </c>
      <c r="Q50" s="19">
        <f t="shared" si="3"/>
        <v>0</v>
      </c>
      <c r="R50" s="19">
        <f t="shared" si="3"/>
        <v>0</v>
      </c>
      <c r="S50" s="19">
        <f t="shared" si="3"/>
        <v>0</v>
      </c>
      <c r="T50" s="19">
        <f t="shared" si="3"/>
        <v>0</v>
      </c>
      <c r="U50" s="16">
        <f t="shared" si="3"/>
        <v>9583.3333333333376</v>
      </c>
      <c r="V50" s="16">
        <f t="shared" si="3"/>
        <v>4485.3333333333294</v>
      </c>
      <c r="W50" s="16">
        <f t="shared" si="3"/>
        <v>0</v>
      </c>
    </row>
    <row r="51" spans="1:23" x14ac:dyDescent="0.25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</row>
    <row r="52" spans="1:23" x14ac:dyDescent="0.25">
      <c r="A52" t="s">
        <v>4</v>
      </c>
      <c r="B52">
        <v>1447</v>
      </c>
      <c r="C52" s="15">
        <v>14.3333333333333</v>
      </c>
      <c r="D52" s="15">
        <v>0</v>
      </c>
      <c r="E52" s="15">
        <v>0</v>
      </c>
      <c r="F52" s="20">
        <v>0</v>
      </c>
      <c r="G52" s="20">
        <v>0</v>
      </c>
      <c r="H52" s="20">
        <v>0</v>
      </c>
      <c r="I52" s="20">
        <v>-11</v>
      </c>
      <c r="J52" s="20">
        <v>0</v>
      </c>
      <c r="K52" s="21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3">
        <v>0</v>
      </c>
      <c r="R52" s="23">
        <v>0</v>
      </c>
      <c r="S52" s="23">
        <v>0</v>
      </c>
      <c r="T52" s="23">
        <v>0</v>
      </c>
      <c r="U52" s="15">
        <v>3.3333333333333299</v>
      </c>
      <c r="V52" s="15">
        <v>0</v>
      </c>
      <c r="W52" s="15">
        <v>0</v>
      </c>
    </row>
    <row r="53" spans="1:23" x14ac:dyDescent="0.25">
      <c r="A53" t="s">
        <v>4</v>
      </c>
      <c r="B53">
        <v>1495</v>
      </c>
      <c r="C53" s="15">
        <v>412</v>
      </c>
      <c r="D53" s="15">
        <v>209</v>
      </c>
      <c r="E53" s="15">
        <v>0</v>
      </c>
      <c r="F53" s="20">
        <v>0</v>
      </c>
      <c r="G53" s="20">
        <v>0</v>
      </c>
      <c r="H53" s="20">
        <v>0</v>
      </c>
      <c r="I53" s="20">
        <v>0</v>
      </c>
      <c r="J53" s="20">
        <v>-1</v>
      </c>
      <c r="K53" s="21">
        <v>-18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3">
        <v>0</v>
      </c>
      <c r="R53" s="23">
        <v>0</v>
      </c>
      <c r="S53" s="23">
        <v>0</v>
      </c>
      <c r="T53" s="23">
        <v>0</v>
      </c>
      <c r="U53" s="15">
        <v>393</v>
      </c>
      <c r="V53" s="15">
        <v>209</v>
      </c>
      <c r="W53" s="15">
        <v>0</v>
      </c>
    </row>
    <row r="54" spans="1:23" x14ac:dyDescent="0.25">
      <c r="A54" t="s">
        <v>4</v>
      </c>
      <c r="B54">
        <v>1526</v>
      </c>
      <c r="C54" s="15">
        <v>517.66666666666697</v>
      </c>
      <c r="D54" s="15">
        <v>71</v>
      </c>
      <c r="E54" s="15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1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3">
        <v>0</v>
      </c>
      <c r="R54" s="23">
        <v>0</v>
      </c>
      <c r="S54" s="23">
        <v>0</v>
      </c>
      <c r="T54" s="23">
        <v>0</v>
      </c>
      <c r="U54" s="15">
        <v>517.66666666666697</v>
      </c>
      <c r="V54" s="15">
        <v>71</v>
      </c>
      <c r="W54" s="15">
        <v>0</v>
      </c>
    </row>
    <row r="55" spans="1:23" x14ac:dyDescent="0.25">
      <c r="A55" t="s">
        <v>4</v>
      </c>
      <c r="B55">
        <v>1569</v>
      </c>
      <c r="C55" s="15">
        <v>62.3333333333333</v>
      </c>
      <c r="D55" s="15">
        <v>29.6666666666667</v>
      </c>
      <c r="E55" s="15">
        <v>0</v>
      </c>
      <c r="F55" s="20">
        <v>0</v>
      </c>
      <c r="G55" s="20">
        <v>0</v>
      </c>
      <c r="H55" s="20">
        <v>0</v>
      </c>
      <c r="I55" s="20">
        <v>0</v>
      </c>
      <c r="J55" s="20">
        <v>-1</v>
      </c>
      <c r="K55" s="21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3">
        <v>0</v>
      </c>
      <c r="R55" s="23">
        <v>0</v>
      </c>
      <c r="S55" s="23">
        <v>0</v>
      </c>
      <c r="T55" s="23">
        <v>0</v>
      </c>
      <c r="U55" s="15">
        <v>61.3333333333333</v>
      </c>
      <c r="V55" s="15">
        <v>29.6666666666667</v>
      </c>
      <c r="W55" s="15">
        <v>0</v>
      </c>
    </row>
    <row r="56" spans="1:23" x14ac:dyDescent="0.25">
      <c r="A56" t="s">
        <v>4</v>
      </c>
      <c r="B56">
        <v>1644</v>
      </c>
      <c r="C56" s="15">
        <v>87.6666666666667</v>
      </c>
      <c r="D56" s="15">
        <v>0</v>
      </c>
      <c r="E56" s="15">
        <v>0</v>
      </c>
      <c r="F56" s="20">
        <v>0</v>
      </c>
      <c r="G56" s="20">
        <v>0</v>
      </c>
      <c r="H56" s="20">
        <v>0</v>
      </c>
      <c r="I56" s="20">
        <v>0</v>
      </c>
      <c r="J56" s="20">
        <v>-1</v>
      </c>
      <c r="K56" s="21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3">
        <v>0</v>
      </c>
      <c r="R56" s="23">
        <v>0</v>
      </c>
      <c r="S56" s="23">
        <v>0</v>
      </c>
      <c r="T56" s="23">
        <v>0</v>
      </c>
      <c r="U56" s="15">
        <v>86.6666666666667</v>
      </c>
      <c r="V56" s="15">
        <v>0</v>
      </c>
      <c r="W56" s="15">
        <v>0</v>
      </c>
    </row>
    <row r="57" spans="1:23" x14ac:dyDescent="0.25">
      <c r="A57" t="s">
        <v>4</v>
      </c>
      <c r="B57">
        <v>1733</v>
      </c>
      <c r="C57" s="15">
        <v>109</v>
      </c>
      <c r="D57" s="15">
        <v>51</v>
      </c>
      <c r="E57" s="15">
        <v>0</v>
      </c>
      <c r="F57" s="20">
        <v>0</v>
      </c>
      <c r="G57" s="20">
        <v>0</v>
      </c>
      <c r="H57" s="20">
        <v>0</v>
      </c>
      <c r="I57" s="20">
        <v>0</v>
      </c>
      <c r="J57" s="20">
        <v>-2</v>
      </c>
      <c r="K57" s="21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3">
        <v>0</v>
      </c>
      <c r="R57" s="23">
        <v>0</v>
      </c>
      <c r="S57" s="23">
        <v>0</v>
      </c>
      <c r="T57" s="23">
        <v>0</v>
      </c>
      <c r="U57" s="15">
        <v>107</v>
      </c>
      <c r="V57" s="15">
        <v>51</v>
      </c>
      <c r="W57" s="15">
        <v>0</v>
      </c>
    </row>
    <row r="58" spans="1:23" x14ac:dyDescent="0.25">
      <c r="A58" t="s">
        <v>4</v>
      </c>
      <c r="B58">
        <v>1767</v>
      </c>
      <c r="C58" s="15">
        <v>465.33333333333297</v>
      </c>
      <c r="D58" s="15">
        <v>128.333333333333</v>
      </c>
      <c r="E58" s="15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1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3">
        <v>0</v>
      </c>
      <c r="R58" s="23">
        <v>0</v>
      </c>
      <c r="S58" s="23">
        <v>0</v>
      </c>
      <c r="T58" s="23">
        <v>0</v>
      </c>
      <c r="U58" s="15">
        <v>465.33333333333297</v>
      </c>
      <c r="V58" s="15">
        <v>128.333333333333</v>
      </c>
      <c r="W58" s="15">
        <v>0</v>
      </c>
    </row>
    <row r="59" spans="1:23" x14ac:dyDescent="0.25">
      <c r="A59" t="s">
        <v>4</v>
      </c>
      <c r="B59">
        <v>1801</v>
      </c>
      <c r="C59" s="15">
        <v>37</v>
      </c>
      <c r="D59" s="15">
        <v>10</v>
      </c>
      <c r="E59" s="15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1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3">
        <v>0</v>
      </c>
      <c r="R59" s="23">
        <v>0</v>
      </c>
      <c r="S59" s="23">
        <v>0</v>
      </c>
      <c r="T59" s="23">
        <v>0</v>
      </c>
      <c r="U59" s="15">
        <v>37</v>
      </c>
      <c r="V59" s="15">
        <v>10</v>
      </c>
      <c r="W59" s="15">
        <v>0</v>
      </c>
    </row>
    <row r="60" spans="1:23" x14ac:dyDescent="0.25">
      <c r="A60" t="s">
        <v>4</v>
      </c>
      <c r="B60">
        <v>1883</v>
      </c>
      <c r="C60" s="15">
        <v>129.666666666667</v>
      </c>
      <c r="D60" s="15">
        <v>60</v>
      </c>
      <c r="E60" s="15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1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3">
        <v>0</v>
      </c>
      <c r="R60" s="23">
        <v>0</v>
      </c>
      <c r="S60" s="23">
        <v>0</v>
      </c>
      <c r="T60" s="23">
        <v>0</v>
      </c>
      <c r="U60" s="15">
        <v>129.666666666667</v>
      </c>
      <c r="V60" s="15">
        <v>60</v>
      </c>
      <c r="W60" s="15">
        <v>0</v>
      </c>
    </row>
    <row r="61" spans="1:23" x14ac:dyDescent="0.25">
      <c r="A61" s="8" t="s">
        <v>4</v>
      </c>
      <c r="B61" s="8" t="s">
        <v>40</v>
      </c>
      <c r="C61" s="16">
        <f>SUM(C52:C60)</f>
        <v>1835.0000000000002</v>
      </c>
      <c r="D61" s="16">
        <f t="shared" ref="D61:W61" si="4">SUM(D52:D60)</f>
        <v>558.99999999999966</v>
      </c>
      <c r="E61" s="16">
        <f t="shared" si="4"/>
        <v>0</v>
      </c>
      <c r="F61" s="17">
        <f t="shared" si="4"/>
        <v>0</v>
      </c>
      <c r="G61" s="17">
        <f t="shared" si="4"/>
        <v>0</v>
      </c>
      <c r="H61" s="17">
        <f t="shared" si="4"/>
        <v>0</v>
      </c>
      <c r="I61" s="17">
        <f t="shared" si="4"/>
        <v>-11</v>
      </c>
      <c r="J61" s="17">
        <f t="shared" si="4"/>
        <v>-5</v>
      </c>
      <c r="K61" s="24">
        <f t="shared" si="4"/>
        <v>-18</v>
      </c>
      <c r="L61" s="18">
        <f t="shared" si="4"/>
        <v>0</v>
      </c>
      <c r="M61" s="18">
        <f t="shared" si="4"/>
        <v>0</v>
      </c>
      <c r="N61" s="18">
        <f t="shared" si="4"/>
        <v>0</v>
      </c>
      <c r="O61" s="18">
        <f t="shared" si="4"/>
        <v>0</v>
      </c>
      <c r="P61" s="18">
        <f t="shared" si="4"/>
        <v>0</v>
      </c>
      <c r="Q61" s="19">
        <f t="shared" si="4"/>
        <v>0</v>
      </c>
      <c r="R61" s="19">
        <f t="shared" si="4"/>
        <v>0</v>
      </c>
      <c r="S61" s="19">
        <f t="shared" si="4"/>
        <v>0</v>
      </c>
      <c r="T61" s="19">
        <f t="shared" si="4"/>
        <v>0</v>
      </c>
      <c r="U61" s="16">
        <f t="shared" si="4"/>
        <v>1801.0000000000002</v>
      </c>
      <c r="V61" s="16">
        <f t="shared" si="4"/>
        <v>558.99999999999966</v>
      </c>
      <c r="W61" s="16">
        <f t="shared" si="4"/>
        <v>0</v>
      </c>
    </row>
    <row r="62" spans="1:23" x14ac:dyDescent="0.25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W62" s="15"/>
    </row>
    <row r="63" spans="1:23" x14ac:dyDescent="0.25">
      <c r="A63" t="s">
        <v>5</v>
      </c>
      <c r="B63">
        <v>1486</v>
      </c>
      <c r="C63" s="15">
        <v>0</v>
      </c>
      <c r="D63" s="15">
        <v>2.3333333333333299</v>
      </c>
      <c r="E63" s="15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1">
        <v>0</v>
      </c>
      <c r="L63" s="22">
        <v>-0.33333333333333298</v>
      </c>
      <c r="M63" s="22">
        <v>0</v>
      </c>
      <c r="N63" s="22">
        <v>0</v>
      </c>
      <c r="O63" s="22">
        <v>0</v>
      </c>
      <c r="P63" s="22">
        <v>0</v>
      </c>
      <c r="Q63" s="23">
        <v>0</v>
      </c>
      <c r="R63" s="23">
        <v>0</v>
      </c>
      <c r="S63" s="23">
        <v>0</v>
      </c>
      <c r="T63" s="23">
        <v>0</v>
      </c>
      <c r="U63" s="15">
        <v>0</v>
      </c>
      <c r="V63" s="15">
        <v>2</v>
      </c>
      <c r="W63" s="15">
        <v>0</v>
      </c>
    </row>
    <row r="64" spans="1:23" x14ac:dyDescent="0.25">
      <c r="A64" s="8" t="s">
        <v>5</v>
      </c>
      <c r="B64" s="8" t="s">
        <v>40</v>
      </c>
      <c r="C64" s="16">
        <f>SUM(C63:C63)</f>
        <v>0</v>
      </c>
      <c r="D64" s="16">
        <f t="shared" ref="D64:W64" si="5">SUM(D63:D63)</f>
        <v>2.3333333333333299</v>
      </c>
      <c r="E64" s="16">
        <f t="shared" si="5"/>
        <v>0</v>
      </c>
      <c r="F64" s="17">
        <f t="shared" si="5"/>
        <v>0</v>
      </c>
      <c r="G64" s="17">
        <f t="shared" si="5"/>
        <v>0</v>
      </c>
      <c r="H64" s="17">
        <f t="shared" si="5"/>
        <v>0</v>
      </c>
      <c r="I64" s="17">
        <f t="shared" si="5"/>
        <v>0</v>
      </c>
      <c r="J64" s="17">
        <f t="shared" si="5"/>
        <v>0</v>
      </c>
      <c r="K64" s="24">
        <f t="shared" si="5"/>
        <v>0</v>
      </c>
      <c r="L64" s="18">
        <f t="shared" si="5"/>
        <v>-0.33333333333333298</v>
      </c>
      <c r="M64" s="18">
        <f t="shared" si="5"/>
        <v>0</v>
      </c>
      <c r="N64" s="18">
        <f t="shared" si="5"/>
        <v>0</v>
      </c>
      <c r="O64" s="18">
        <f t="shared" si="5"/>
        <v>0</v>
      </c>
      <c r="P64" s="18">
        <f t="shared" si="5"/>
        <v>0</v>
      </c>
      <c r="Q64" s="19">
        <f t="shared" si="5"/>
        <v>0</v>
      </c>
      <c r="R64" s="19">
        <f t="shared" si="5"/>
        <v>0</v>
      </c>
      <c r="S64" s="19">
        <f t="shared" si="5"/>
        <v>0</v>
      </c>
      <c r="T64" s="19">
        <f t="shared" si="5"/>
        <v>0</v>
      </c>
      <c r="U64" s="16">
        <f t="shared" si="5"/>
        <v>0</v>
      </c>
      <c r="V64" s="16">
        <f t="shared" si="5"/>
        <v>2</v>
      </c>
      <c r="W64" s="16">
        <f t="shared" si="5"/>
        <v>0</v>
      </c>
    </row>
    <row r="65" spans="1:23" x14ac:dyDescent="0.25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</row>
    <row r="66" spans="1:23" x14ac:dyDescent="0.25">
      <c r="A66" t="s">
        <v>6</v>
      </c>
      <c r="B66">
        <v>1238</v>
      </c>
      <c r="C66" s="15">
        <v>0</v>
      </c>
      <c r="D66" s="15">
        <v>37.3333333333333</v>
      </c>
      <c r="E66" s="15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1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3">
        <v>0</v>
      </c>
      <c r="R66" s="23">
        <v>0</v>
      </c>
      <c r="S66" s="23">
        <v>0</v>
      </c>
      <c r="T66" s="23">
        <v>0</v>
      </c>
      <c r="U66" s="15">
        <v>0</v>
      </c>
      <c r="V66" s="15">
        <v>37.3333333333333</v>
      </c>
      <c r="W66" s="15">
        <v>0</v>
      </c>
    </row>
    <row r="67" spans="1:23" x14ac:dyDescent="0.25">
      <c r="A67" t="s">
        <v>6</v>
      </c>
      <c r="B67">
        <v>1408</v>
      </c>
      <c r="C67" s="15">
        <v>706.66666666666697</v>
      </c>
      <c r="D67" s="15">
        <v>79</v>
      </c>
      <c r="E67" s="15">
        <v>0</v>
      </c>
      <c r="F67" s="20">
        <v>0</v>
      </c>
      <c r="G67" s="20">
        <v>0</v>
      </c>
      <c r="H67" s="20">
        <v>0</v>
      </c>
      <c r="I67" s="20">
        <v>0</v>
      </c>
      <c r="J67" s="20">
        <v>-7</v>
      </c>
      <c r="K67" s="21">
        <v>-40.3333333333333</v>
      </c>
      <c r="L67" s="22">
        <v>-39.6666666666667</v>
      </c>
      <c r="M67" s="22">
        <v>0</v>
      </c>
      <c r="N67" s="22">
        <v>0</v>
      </c>
      <c r="O67" s="22">
        <v>0</v>
      </c>
      <c r="P67" s="22">
        <v>0</v>
      </c>
      <c r="Q67" s="23">
        <v>0</v>
      </c>
      <c r="R67" s="23">
        <v>0</v>
      </c>
      <c r="S67" s="23">
        <v>0</v>
      </c>
      <c r="T67" s="23">
        <v>0</v>
      </c>
      <c r="U67" s="15">
        <v>659.33333333333303</v>
      </c>
      <c r="V67" s="15">
        <v>39.3333333333333</v>
      </c>
      <c r="W67" s="15">
        <v>0</v>
      </c>
    </row>
    <row r="68" spans="1:23" x14ac:dyDescent="0.25">
      <c r="A68" t="s">
        <v>6</v>
      </c>
      <c r="B68">
        <v>1436</v>
      </c>
      <c r="C68" s="15">
        <v>140.333333333333</v>
      </c>
      <c r="D68" s="15">
        <v>0</v>
      </c>
      <c r="E68" s="15">
        <v>0</v>
      </c>
      <c r="F68" s="20">
        <v>0</v>
      </c>
      <c r="G68" s="20">
        <v>0</v>
      </c>
      <c r="H68" s="20">
        <v>0</v>
      </c>
      <c r="I68" s="20">
        <v>0</v>
      </c>
      <c r="J68" s="20">
        <v>-2</v>
      </c>
      <c r="K68" s="21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3">
        <v>0</v>
      </c>
      <c r="R68" s="23">
        <v>0</v>
      </c>
      <c r="S68" s="23">
        <v>0</v>
      </c>
      <c r="T68" s="23">
        <v>0</v>
      </c>
      <c r="U68" s="15">
        <v>138.333333333333</v>
      </c>
      <c r="V68" s="15">
        <v>0</v>
      </c>
      <c r="W68" s="15">
        <v>0</v>
      </c>
    </row>
    <row r="69" spans="1:23" x14ac:dyDescent="0.25">
      <c r="A69" t="s">
        <v>6</v>
      </c>
      <c r="B69">
        <v>1642</v>
      </c>
      <c r="C69" s="15">
        <v>152.333333333333</v>
      </c>
      <c r="D69" s="15">
        <v>9.6666666666666696</v>
      </c>
      <c r="E69" s="15">
        <v>0</v>
      </c>
      <c r="F69" s="20">
        <v>0</v>
      </c>
      <c r="G69" s="20">
        <v>0</v>
      </c>
      <c r="H69" s="20">
        <v>0</v>
      </c>
      <c r="I69" s="20">
        <v>0</v>
      </c>
      <c r="J69" s="20">
        <v>-3</v>
      </c>
      <c r="K69" s="21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3">
        <v>0</v>
      </c>
      <c r="R69" s="23">
        <v>0</v>
      </c>
      <c r="S69" s="23">
        <v>0</v>
      </c>
      <c r="T69" s="23">
        <v>0</v>
      </c>
      <c r="U69" s="15">
        <v>149.333333333333</v>
      </c>
      <c r="V69" s="15">
        <v>9.6666666666666696</v>
      </c>
      <c r="W69" s="15">
        <v>0</v>
      </c>
    </row>
    <row r="70" spans="1:23" x14ac:dyDescent="0.25">
      <c r="A70" t="s">
        <v>6</v>
      </c>
      <c r="B70">
        <v>1934</v>
      </c>
      <c r="C70" s="15">
        <v>6.6666666666666696</v>
      </c>
      <c r="D70" s="15">
        <v>0</v>
      </c>
      <c r="E70" s="15">
        <v>0</v>
      </c>
      <c r="F70" s="20">
        <v>0</v>
      </c>
      <c r="G70" s="20">
        <v>0</v>
      </c>
      <c r="H70" s="20">
        <v>0</v>
      </c>
      <c r="I70" s="20">
        <v>-1</v>
      </c>
      <c r="J70" s="20">
        <v>0</v>
      </c>
      <c r="K70" s="21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3">
        <v>0</v>
      </c>
      <c r="R70" s="23">
        <v>0</v>
      </c>
      <c r="S70" s="23">
        <v>0</v>
      </c>
      <c r="T70" s="23">
        <v>0</v>
      </c>
      <c r="U70" s="15">
        <v>5.6666666666666696</v>
      </c>
      <c r="V70" s="15">
        <v>0</v>
      </c>
      <c r="W70" s="15">
        <v>0</v>
      </c>
    </row>
    <row r="71" spans="1:23" x14ac:dyDescent="0.25">
      <c r="A71" s="8" t="s">
        <v>6</v>
      </c>
      <c r="B71" s="8" t="s">
        <v>40</v>
      </c>
      <c r="C71" s="16">
        <f>SUM(C66:C70)</f>
        <v>1005.9999999999997</v>
      </c>
      <c r="D71" s="16">
        <f t="shared" ref="D71:W71" si="6">SUM(D66:D70)</f>
        <v>125.99999999999997</v>
      </c>
      <c r="E71" s="16">
        <f t="shared" si="6"/>
        <v>0</v>
      </c>
      <c r="F71" s="17">
        <f t="shared" si="6"/>
        <v>0</v>
      </c>
      <c r="G71" s="17">
        <f t="shared" si="6"/>
        <v>0</v>
      </c>
      <c r="H71" s="17">
        <f t="shared" si="6"/>
        <v>0</v>
      </c>
      <c r="I71" s="17">
        <f t="shared" si="6"/>
        <v>-1</v>
      </c>
      <c r="J71" s="17">
        <f t="shared" si="6"/>
        <v>-12</v>
      </c>
      <c r="K71" s="24">
        <f t="shared" si="6"/>
        <v>-40.3333333333333</v>
      </c>
      <c r="L71" s="18">
        <f t="shared" si="6"/>
        <v>-39.6666666666667</v>
      </c>
      <c r="M71" s="18">
        <f t="shared" si="6"/>
        <v>0</v>
      </c>
      <c r="N71" s="18">
        <f t="shared" si="6"/>
        <v>0</v>
      </c>
      <c r="O71" s="18">
        <f t="shared" si="6"/>
        <v>0</v>
      </c>
      <c r="P71" s="18">
        <f t="shared" si="6"/>
        <v>0</v>
      </c>
      <c r="Q71" s="19">
        <f t="shared" si="6"/>
        <v>0</v>
      </c>
      <c r="R71" s="19">
        <f t="shared" si="6"/>
        <v>0</v>
      </c>
      <c r="S71" s="19">
        <f t="shared" si="6"/>
        <v>0</v>
      </c>
      <c r="T71" s="19">
        <f t="shared" si="6"/>
        <v>0</v>
      </c>
      <c r="U71" s="16">
        <f t="shared" si="6"/>
        <v>952.66666666666572</v>
      </c>
      <c r="V71" s="16">
        <f t="shared" si="6"/>
        <v>86.333333333333272</v>
      </c>
      <c r="W71" s="16">
        <f t="shared" si="6"/>
        <v>0</v>
      </c>
    </row>
    <row r="72" spans="1:23" x14ac:dyDescent="0.25"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 x14ac:dyDescent="0.25">
      <c r="A73" t="s">
        <v>7</v>
      </c>
      <c r="B73">
        <v>1853</v>
      </c>
      <c r="C73" s="15">
        <v>0</v>
      </c>
      <c r="D73" s="15">
        <v>124</v>
      </c>
      <c r="E73" s="15">
        <v>494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1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3">
        <v>0</v>
      </c>
      <c r="R73" s="23">
        <v>0</v>
      </c>
      <c r="S73" s="23">
        <v>0</v>
      </c>
      <c r="T73" s="23">
        <v>-21</v>
      </c>
      <c r="U73" s="15">
        <v>0</v>
      </c>
      <c r="V73" s="15">
        <v>124</v>
      </c>
      <c r="W73" s="15">
        <v>473</v>
      </c>
    </row>
    <row r="74" spans="1:23" x14ac:dyDescent="0.25">
      <c r="A74" s="8" t="s">
        <v>7</v>
      </c>
      <c r="B74" s="8" t="s">
        <v>40</v>
      </c>
      <c r="C74" s="16">
        <f>SUM(C73)</f>
        <v>0</v>
      </c>
      <c r="D74" s="16">
        <f t="shared" ref="D74:W74" si="7">SUM(D73)</f>
        <v>124</v>
      </c>
      <c r="E74" s="16">
        <f t="shared" si="7"/>
        <v>494</v>
      </c>
      <c r="F74" s="17">
        <f t="shared" si="7"/>
        <v>0</v>
      </c>
      <c r="G74" s="17">
        <f t="shared" si="7"/>
        <v>0</v>
      </c>
      <c r="H74" s="17">
        <f t="shared" si="7"/>
        <v>0</v>
      </c>
      <c r="I74" s="17">
        <f t="shared" si="7"/>
        <v>0</v>
      </c>
      <c r="J74" s="17">
        <f t="shared" si="7"/>
        <v>0</v>
      </c>
      <c r="K74" s="24">
        <f t="shared" si="7"/>
        <v>0</v>
      </c>
      <c r="L74" s="18">
        <f t="shared" si="7"/>
        <v>0</v>
      </c>
      <c r="M74" s="18">
        <f t="shared" si="7"/>
        <v>0</v>
      </c>
      <c r="N74" s="18">
        <f t="shared" si="7"/>
        <v>0</v>
      </c>
      <c r="O74" s="18">
        <f t="shared" si="7"/>
        <v>0</v>
      </c>
      <c r="P74" s="18">
        <f t="shared" si="7"/>
        <v>0</v>
      </c>
      <c r="Q74" s="19">
        <f t="shared" si="7"/>
        <v>0</v>
      </c>
      <c r="R74" s="19">
        <f t="shared" si="7"/>
        <v>0</v>
      </c>
      <c r="S74" s="19">
        <f t="shared" si="7"/>
        <v>0</v>
      </c>
      <c r="T74" s="19">
        <f t="shared" si="7"/>
        <v>-21</v>
      </c>
      <c r="U74" s="16">
        <f t="shared" si="7"/>
        <v>0</v>
      </c>
      <c r="V74" s="16">
        <f t="shared" si="7"/>
        <v>124</v>
      </c>
      <c r="W74" s="16">
        <f t="shared" si="7"/>
        <v>473</v>
      </c>
    </row>
    <row r="76" spans="1:23" x14ac:dyDescent="0.25">
      <c r="A76" t="s">
        <v>8</v>
      </c>
      <c r="B76">
        <v>1241</v>
      </c>
      <c r="C76" s="15">
        <v>118</v>
      </c>
      <c r="D76" s="15">
        <v>44</v>
      </c>
      <c r="E76" s="15">
        <v>0</v>
      </c>
      <c r="F76" s="20">
        <v>0</v>
      </c>
      <c r="G76" s="20">
        <v>0</v>
      </c>
      <c r="H76" s="20">
        <v>0</v>
      </c>
      <c r="I76" s="20">
        <v>0</v>
      </c>
      <c r="J76" s="20">
        <v>-1</v>
      </c>
      <c r="K76" s="21">
        <v>-15.3333333333333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3">
        <v>0</v>
      </c>
      <c r="R76" s="23">
        <v>0</v>
      </c>
      <c r="S76" s="23">
        <v>0</v>
      </c>
      <c r="T76" s="23">
        <v>0</v>
      </c>
      <c r="U76" s="15">
        <v>101.666666666667</v>
      </c>
      <c r="V76" s="15">
        <v>44</v>
      </c>
      <c r="W76" s="15">
        <v>0</v>
      </c>
    </row>
    <row r="77" spans="1:23" x14ac:dyDescent="0.25">
      <c r="A77" t="s">
        <v>8</v>
      </c>
      <c r="B77">
        <v>1253</v>
      </c>
      <c r="C77" s="15">
        <v>52.6666666666667</v>
      </c>
      <c r="D77" s="15">
        <v>63</v>
      </c>
      <c r="E77" s="15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1">
        <v>0</v>
      </c>
      <c r="L77" s="22">
        <v>-16.6666666666667</v>
      </c>
      <c r="M77" s="22">
        <v>0</v>
      </c>
      <c r="N77" s="22">
        <v>0</v>
      </c>
      <c r="O77" s="22">
        <v>0</v>
      </c>
      <c r="P77" s="22">
        <v>0</v>
      </c>
      <c r="Q77" s="23">
        <v>0</v>
      </c>
      <c r="R77" s="23">
        <v>0</v>
      </c>
      <c r="S77" s="23">
        <v>0</v>
      </c>
      <c r="T77" s="23">
        <v>0</v>
      </c>
      <c r="U77" s="15">
        <v>52.6666666666667</v>
      </c>
      <c r="V77" s="15">
        <v>46.3333333333333</v>
      </c>
      <c r="W77" s="15">
        <v>0</v>
      </c>
    </row>
    <row r="78" spans="1:23" x14ac:dyDescent="0.25">
      <c r="A78" t="s">
        <v>8</v>
      </c>
      <c r="B78">
        <v>1257</v>
      </c>
      <c r="C78" s="15">
        <v>1077.6666666666699</v>
      </c>
      <c r="D78" s="15">
        <v>253.333333333333</v>
      </c>
      <c r="E78" s="15">
        <v>0</v>
      </c>
      <c r="F78" s="20">
        <v>0</v>
      </c>
      <c r="G78" s="20">
        <v>0</v>
      </c>
      <c r="H78" s="20">
        <v>0</v>
      </c>
      <c r="I78" s="20">
        <v>0</v>
      </c>
      <c r="J78" s="20">
        <v>-4</v>
      </c>
      <c r="K78" s="21">
        <v>-156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3">
        <v>0</v>
      </c>
      <c r="R78" s="23">
        <v>0</v>
      </c>
      <c r="S78" s="23">
        <v>0</v>
      </c>
      <c r="T78" s="23">
        <v>0</v>
      </c>
      <c r="U78" s="15">
        <v>917.66666666666697</v>
      </c>
      <c r="V78" s="15">
        <v>253.333333333333</v>
      </c>
      <c r="W78" s="15">
        <v>0</v>
      </c>
    </row>
    <row r="79" spans="1:23" x14ac:dyDescent="0.25">
      <c r="A79" t="s">
        <v>8</v>
      </c>
      <c r="B79">
        <v>1265</v>
      </c>
      <c r="C79" s="15">
        <v>182.333333333333</v>
      </c>
      <c r="D79" s="15">
        <v>0</v>
      </c>
      <c r="E79" s="15">
        <v>0</v>
      </c>
      <c r="F79" s="20">
        <v>0</v>
      </c>
      <c r="G79" s="20">
        <v>0</v>
      </c>
      <c r="H79" s="20">
        <v>-21.6666666666667</v>
      </c>
      <c r="I79" s="20">
        <v>0</v>
      </c>
      <c r="J79" s="20">
        <v>-1</v>
      </c>
      <c r="K79" s="21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3">
        <v>0</v>
      </c>
      <c r="R79" s="23">
        <v>0</v>
      </c>
      <c r="S79" s="23">
        <v>0</v>
      </c>
      <c r="T79" s="23">
        <v>0</v>
      </c>
      <c r="U79" s="15">
        <v>159.666666666667</v>
      </c>
      <c r="V79" s="15">
        <v>0</v>
      </c>
      <c r="W79" s="15">
        <v>0</v>
      </c>
    </row>
    <row r="80" spans="1:23" x14ac:dyDescent="0.25">
      <c r="A80" t="s">
        <v>8</v>
      </c>
      <c r="B80">
        <v>1292</v>
      </c>
      <c r="C80" s="15">
        <v>0</v>
      </c>
      <c r="D80" s="15">
        <v>21</v>
      </c>
      <c r="E80" s="15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1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3">
        <v>0</v>
      </c>
      <c r="R80" s="23">
        <v>0</v>
      </c>
      <c r="S80" s="23">
        <v>0</v>
      </c>
      <c r="T80" s="23">
        <v>0</v>
      </c>
      <c r="U80" s="15">
        <v>0</v>
      </c>
      <c r="V80" s="15">
        <v>21</v>
      </c>
      <c r="W80" s="15">
        <v>0</v>
      </c>
    </row>
    <row r="81" spans="1:23" x14ac:dyDescent="0.25">
      <c r="A81" t="s">
        <v>8</v>
      </c>
      <c r="B81">
        <v>1299</v>
      </c>
      <c r="C81" s="15">
        <v>1954.3333333333301</v>
      </c>
      <c r="D81" s="15">
        <v>156</v>
      </c>
      <c r="E81" s="15">
        <v>0</v>
      </c>
      <c r="F81" s="20">
        <v>0</v>
      </c>
      <c r="G81" s="20">
        <v>0</v>
      </c>
      <c r="H81" s="20">
        <v>0</v>
      </c>
      <c r="I81" s="20">
        <v>0</v>
      </c>
      <c r="J81" s="20">
        <v>-16</v>
      </c>
      <c r="K81" s="21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3">
        <v>0</v>
      </c>
      <c r="R81" s="23">
        <v>0</v>
      </c>
      <c r="S81" s="23">
        <v>0</v>
      </c>
      <c r="T81" s="23">
        <v>0</v>
      </c>
      <c r="U81" s="15">
        <v>1938.3333333333301</v>
      </c>
      <c r="V81" s="15">
        <v>156</v>
      </c>
      <c r="W81" s="15">
        <v>0</v>
      </c>
    </row>
    <row r="82" spans="1:23" x14ac:dyDescent="0.25">
      <c r="A82" t="s">
        <v>8</v>
      </c>
      <c r="B82">
        <v>1303</v>
      </c>
      <c r="C82" s="15">
        <v>10.3333333333333</v>
      </c>
      <c r="D82" s="15">
        <v>0</v>
      </c>
      <c r="E82" s="15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1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3">
        <v>0</v>
      </c>
      <c r="R82" s="23">
        <v>0</v>
      </c>
      <c r="S82" s="23">
        <v>0</v>
      </c>
      <c r="T82" s="23">
        <v>0</v>
      </c>
      <c r="U82" s="15">
        <v>10.3333333333333</v>
      </c>
      <c r="V82" s="15">
        <v>0</v>
      </c>
      <c r="W82" s="15">
        <v>0</v>
      </c>
    </row>
    <row r="83" spans="1:23" x14ac:dyDescent="0.25">
      <c r="A83" t="s">
        <v>8</v>
      </c>
      <c r="B83">
        <v>1324</v>
      </c>
      <c r="C83" s="15">
        <v>231.666666666667</v>
      </c>
      <c r="D83" s="15">
        <v>39</v>
      </c>
      <c r="E83" s="15">
        <v>0</v>
      </c>
      <c r="F83" s="20">
        <v>0</v>
      </c>
      <c r="G83" s="20">
        <v>0</v>
      </c>
      <c r="H83" s="20">
        <v>0</v>
      </c>
      <c r="I83" s="20">
        <v>0</v>
      </c>
      <c r="J83" s="20">
        <v>-2</v>
      </c>
      <c r="K83" s="21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3">
        <v>0</v>
      </c>
      <c r="R83" s="23">
        <v>0</v>
      </c>
      <c r="S83" s="23">
        <v>0</v>
      </c>
      <c r="T83" s="23">
        <v>0</v>
      </c>
      <c r="U83" s="15">
        <v>229.666666666667</v>
      </c>
      <c r="V83" s="15">
        <v>39</v>
      </c>
      <c r="W83" s="15">
        <v>0</v>
      </c>
    </row>
    <row r="84" spans="1:23" x14ac:dyDescent="0.25">
      <c r="A84" t="s">
        <v>8</v>
      </c>
      <c r="B84">
        <v>1361</v>
      </c>
      <c r="C84" s="15">
        <v>0</v>
      </c>
      <c r="D84" s="15">
        <v>30.3333333333333</v>
      </c>
      <c r="E84" s="15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1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3">
        <v>0</v>
      </c>
      <c r="R84" s="23">
        <v>0</v>
      </c>
      <c r="S84" s="23">
        <v>0</v>
      </c>
      <c r="T84" s="23">
        <v>0</v>
      </c>
      <c r="U84" s="15">
        <v>0</v>
      </c>
      <c r="V84" s="15">
        <v>30.3333333333333</v>
      </c>
      <c r="W84" s="15">
        <v>0</v>
      </c>
    </row>
    <row r="85" spans="1:23" x14ac:dyDescent="0.25">
      <c r="A85" t="s">
        <v>8</v>
      </c>
      <c r="B85">
        <v>1362</v>
      </c>
      <c r="C85" s="15">
        <v>24</v>
      </c>
      <c r="D85" s="15">
        <v>32.3333333333333</v>
      </c>
      <c r="E85" s="15">
        <v>0</v>
      </c>
      <c r="F85" s="20">
        <v>0</v>
      </c>
      <c r="G85" s="20">
        <v>0</v>
      </c>
      <c r="H85" s="20">
        <v>0</v>
      </c>
      <c r="I85" s="20">
        <v>0</v>
      </c>
      <c r="J85" s="20">
        <v>-2</v>
      </c>
      <c r="K85" s="21">
        <v>0</v>
      </c>
      <c r="L85" s="22">
        <v>0</v>
      </c>
      <c r="M85" s="22">
        <v>0</v>
      </c>
      <c r="N85" s="22">
        <v>0</v>
      </c>
      <c r="O85" s="22">
        <v>0</v>
      </c>
      <c r="P85" s="22">
        <v>-1</v>
      </c>
      <c r="Q85" s="23">
        <v>0</v>
      </c>
      <c r="R85" s="23">
        <v>0</v>
      </c>
      <c r="S85" s="23">
        <v>0</v>
      </c>
      <c r="T85" s="23">
        <v>0</v>
      </c>
      <c r="U85" s="15">
        <v>22</v>
      </c>
      <c r="V85" s="15">
        <v>31.3333333333333</v>
      </c>
      <c r="W85" s="15">
        <v>0</v>
      </c>
    </row>
    <row r="86" spans="1:23" x14ac:dyDescent="0.25">
      <c r="A86" t="s">
        <v>8</v>
      </c>
      <c r="B86">
        <v>1377</v>
      </c>
      <c r="C86" s="15">
        <v>0</v>
      </c>
      <c r="D86" s="15">
        <v>34.6666666666667</v>
      </c>
      <c r="E86" s="15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1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3">
        <v>0</v>
      </c>
      <c r="R86" s="23">
        <v>0</v>
      </c>
      <c r="S86" s="23">
        <v>0</v>
      </c>
      <c r="T86" s="23">
        <v>0</v>
      </c>
      <c r="U86" s="15">
        <v>0</v>
      </c>
      <c r="V86" s="15">
        <v>34.6666666666667</v>
      </c>
      <c r="W86" s="15">
        <v>0</v>
      </c>
    </row>
    <row r="87" spans="1:23" x14ac:dyDescent="0.25">
      <c r="A87" t="s">
        <v>8</v>
      </c>
      <c r="B87">
        <v>1383</v>
      </c>
      <c r="C87" s="15">
        <v>512.66666666666697</v>
      </c>
      <c r="D87" s="15">
        <v>66.6666666666667</v>
      </c>
      <c r="E87" s="15">
        <v>0</v>
      </c>
      <c r="F87" s="20">
        <v>0</v>
      </c>
      <c r="G87" s="20">
        <v>0</v>
      </c>
      <c r="H87" s="20">
        <v>0</v>
      </c>
      <c r="I87" s="20">
        <v>0</v>
      </c>
      <c r="J87" s="20">
        <v>-1</v>
      </c>
      <c r="K87" s="21">
        <v>0</v>
      </c>
      <c r="L87" s="22">
        <v>-0.33333333333333298</v>
      </c>
      <c r="M87" s="22">
        <v>0</v>
      </c>
      <c r="N87" s="22">
        <v>0</v>
      </c>
      <c r="O87" s="22">
        <v>0</v>
      </c>
      <c r="P87" s="22">
        <v>0</v>
      </c>
      <c r="Q87" s="23">
        <v>0</v>
      </c>
      <c r="R87" s="23">
        <v>0</v>
      </c>
      <c r="S87" s="23">
        <v>0</v>
      </c>
      <c r="T87" s="23">
        <v>0</v>
      </c>
      <c r="U87" s="15">
        <v>511.66666666666703</v>
      </c>
      <c r="V87" s="15">
        <v>66.3333333333333</v>
      </c>
      <c r="W87" s="15">
        <v>0</v>
      </c>
    </row>
    <row r="88" spans="1:23" x14ac:dyDescent="0.25">
      <c r="A88" t="s">
        <v>8</v>
      </c>
      <c r="B88">
        <v>1397</v>
      </c>
      <c r="C88" s="15">
        <v>534.33333333333303</v>
      </c>
      <c r="D88" s="15">
        <v>0</v>
      </c>
      <c r="E88" s="15">
        <v>0</v>
      </c>
      <c r="F88" s="20">
        <v>0</v>
      </c>
      <c r="G88" s="20">
        <v>0</v>
      </c>
      <c r="H88" s="20">
        <v>0</v>
      </c>
      <c r="I88" s="20">
        <v>0</v>
      </c>
      <c r="J88" s="20">
        <v>-1</v>
      </c>
      <c r="K88" s="21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3">
        <v>0</v>
      </c>
      <c r="R88" s="23">
        <v>0</v>
      </c>
      <c r="S88" s="23">
        <v>0</v>
      </c>
      <c r="T88" s="23">
        <v>0</v>
      </c>
      <c r="U88" s="15">
        <v>533.33333333333303</v>
      </c>
      <c r="V88" s="15">
        <v>0</v>
      </c>
      <c r="W88" s="15">
        <v>0</v>
      </c>
    </row>
    <row r="89" spans="1:23" x14ac:dyDescent="0.25">
      <c r="A89" t="s">
        <v>8</v>
      </c>
      <c r="B89">
        <v>1404</v>
      </c>
      <c r="C89" s="15">
        <v>7</v>
      </c>
      <c r="D89" s="15">
        <v>0</v>
      </c>
      <c r="E89" s="15">
        <v>0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1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3">
        <v>0</v>
      </c>
      <c r="R89" s="23">
        <v>0</v>
      </c>
      <c r="S89" s="23">
        <v>0</v>
      </c>
      <c r="T89" s="23">
        <v>0</v>
      </c>
      <c r="U89" s="15">
        <v>7</v>
      </c>
      <c r="V89" s="15">
        <v>0</v>
      </c>
      <c r="W89" s="15">
        <v>0</v>
      </c>
    </row>
    <row r="90" spans="1:23" x14ac:dyDescent="0.25">
      <c r="A90" t="s">
        <v>8</v>
      </c>
      <c r="B90">
        <v>1405</v>
      </c>
      <c r="C90" s="15">
        <v>1173.6666666666699</v>
      </c>
      <c r="D90" s="15">
        <v>196</v>
      </c>
      <c r="E90" s="15">
        <v>0</v>
      </c>
      <c r="F90" s="20">
        <v>0</v>
      </c>
      <c r="G90" s="20">
        <v>0</v>
      </c>
      <c r="H90" s="20">
        <v>0</v>
      </c>
      <c r="I90" s="20">
        <v>0</v>
      </c>
      <c r="J90" s="20">
        <v>-8</v>
      </c>
      <c r="K90" s="21">
        <v>-102.666666666667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3">
        <v>0</v>
      </c>
      <c r="R90" s="23">
        <v>0</v>
      </c>
      <c r="S90" s="23">
        <v>0</v>
      </c>
      <c r="T90" s="23">
        <v>0</v>
      </c>
      <c r="U90" s="15">
        <v>1063</v>
      </c>
      <c r="V90" s="15">
        <v>196</v>
      </c>
      <c r="W90" s="15">
        <v>0</v>
      </c>
    </row>
    <row r="91" spans="1:23" x14ac:dyDescent="0.25">
      <c r="A91" t="s">
        <v>8</v>
      </c>
      <c r="B91">
        <v>1413</v>
      </c>
      <c r="C91" s="15">
        <v>509.33333333333297</v>
      </c>
      <c r="D91" s="15">
        <v>271</v>
      </c>
      <c r="E91" s="15">
        <v>0</v>
      </c>
      <c r="F91" s="20">
        <v>0</v>
      </c>
      <c r="G91" s="20">
        <v>0</v>
      </c>
      <c r="H91" s="20">
        <v>0</v>
      </c>
      <c r="I91" s="20">
        <v>0</v>
      </c>
      <c r="J91" s="20">
        <v>-1</v>
      </c>
      <c r="K91" s="21">
        <v>-16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3">
        <v>0</v>
      </c>
      <c r="R91" s="23">
        <v>0</v>
      </c>
      <c r="S91" s="23">
        <v>0</v>
      </c>
      <c r="T91" s="23">
        <v>0</v>
      </c>
      <c r="U91" s="15">
        <v>492.33333333333297</v>
      </c>
      <c r="V91" s="15">
        <v>271</v>
      </c>
      <c r="W91" s="15">
        <v>0</v>
      </c>
    </row>
    <row r="92" spans="1:23" x14ac:dyDescent="0.25">
      <c r="A92" t="s">
        <v>8</v>
      </c>
      <c r="B92">
        <v>1415</v>
      </c>
      <c r="C92" s="15">
        <v>918</v>
      </c>
      <c r="D92" s="15">
        <v>99.6666666666667</v>
      </c>
      <c r="E92" s="15">
        <v>0</v>
      </c>
      <c r="F92" s="20">
        <v>0</v>
      </c>
      <c r="G92" s="20">
        <v>0</v>
      </c>
      <c r="H92" s="20">
        <v>0</v>
      </c>
      <c r="I92" s="20">
        <v>0</v>
      </c>
      <c r="J92" s="20">
        <v>-7</v>
      </c>
      <c r="K92" s="21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3">
        <v>0</v>
      </c>
      <c r="R92" s="23">
        <v>0</v>
      </c>
      <c r="S92" s="23">
        <v>0</v>
      </c>
      <c r="T92" s="23">
        <v>0</v>
      </c>
      <c r="U92" s="15">
        <v>911</v>
      </c>
      <c r="V92" s="15">
        <v>99.6666666666667</v>
      </c>
      <c r="W92" s="15">
        <v>0</v>
      </c>
    </row>
    <row r="93" spans="1:23" x14ac:dyDescent="0.25">
      <c r="A93" t="s">
        <v>8</v>
      </c>
      <c r="B93">
        <v>1430</v>
      </c>
      <c r="C93" s="15">
        <v>237.666666666667</v>
      </c>
      <c r="D93" s="15">
        <v>30</v>
      </c>
      <c r="E93" s="15">
        <v>0</v>
      </c>
      <c r="F93" s="20">
        <v>0</v>
      </c>
      <c r="G93" s="20">
        <v>0</v>
      </c>
      <c r="H93" s="20">
        <v>0</v>
      </c>
      <c r="I93" s="20">
        <v>0</v>
      </c>
      <c r="J93" s="20">
        <v>-1</v>
      </c>
      <c r="K93" s="21">
        <v>-20.6666666666667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3">
        <v>0</v>
      </c>
      <c r="R93" s="23">
        <v>0</v>
      </c>
      <c r="S93" s="23">
        <v>0</v>
      </c>
      <c r="T93" s="23">
        <v>0</v>
      </c>
      <c r="U93" s="15">
        <v>216</v>
      </c>
      <c r="V93" s="15">
        <v>30</v>
      </c>
      <c r="W93" s="15">
        <v>0</v>
      </c>
    </row>
    <row r="94" spans="1:23" x14ac:dyDescent="0.25">
      <c r="A94" t="s">
        <v>8</v>
      </c>
      <c r="B94">
        <v>1438</v>
      </c>
      <c r="C94" s="15">
        <v>337</v>
      </c>
      <c r="D94" s="15">
        <v>62</v>
      </c>
      <c r="E94" s="15">
        <v>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1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3">
        <v>0</v>
      </c>
      <c r="R94" s="23">
        <v>0</v>
      </c>
      <c r="S94" s="23">
        <v>0</v>
      </c>
      <c r="T94" s="23">
        <v>0</v>
      </c>
      <c r="U94" s="15">
        <v>337</v>
      </c>
      <c r="V94" s="15">
        <v>62</v>
      </c>
      <c r="W94" s="15">
        <v>0</v>
      </c>
    </row>
    <row r="95" spans="1:23" x14ac:dyDescent="0.25">
      <c r="A95" t="s">
        <v>8</v>
      </c>
      <c r="B95">
        <v>1451</v>
      </c>
      <c r="C95" s="15">
        <v>319.33333333333297</v>
      </c>
      <c r="D95" s="15">
        <v>60.6666666666667</v>
      </c>
      <c r="E95" s="15">
        <v>0</v>
      </c>
      <c r="F95" s="20">
        <v>0</v>
      </c>
      <c r="G95" s="20">
        <v>0</v>
      </c>
      <c r="H95" s="20">
        <v>0</v>
      </c>
      <c r="I95" s="20">
        <v>0</v>
      </c>
      <c r="J95" s="20">
        <v>-3</v>
      </c>
      <c r="K95" s="21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3">
        <v>0</v>
      </c>
      <c r="R95" s="23">
        <v>0</v>
      </c>
      <c r="S95" s="23">
        <v>0</v>
      </c>
      <c r="T95" s="23">
        <v>0</v>
      </c>
      <c r="U95" s="15">
        <v>316.33333333333297</v>
      </c>
      <c r="V95" s="15">
        <v>60.6666666666667</v>
      </c>
      <c r="W95" s="15">
        <v>0</v>
      </c>
    </row>
    <row r="96" spans="1:23" x14ac:dyDescent="0.25">
      <c r="A96" t="s">
        <v>8</v>
      </c>
      <c r="B96">
        <v>1461</v>
      </c>
      <c r="C96" s="15">
        <v>0</v>
      </c>
      <c r="D96" s="15">
        <v>3</v>
      </c>
      <c r="E96" s="15">
        <v>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1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3">
        <v>0</v>
      </c>
      <c r="R96" s="23">
        <v>0</v>
      </c>
      <c r="S96" s="23">
        <v>0</v>
      </c>
      <c r="T96" s="23">
        <v>0</v>
      </c>
      <c r="U96" s="15">
        <v>0</v>
      </c>
      <c r="V96" s="15">
        <v>3</v>
      </c>
      <c r="W96" s="15">
        <v>0</v>
      </c>
    </row>
    <row r="97" spans="1:23" x14ac:dyDescent="0.25">
      <c r="A97" t="s">
        <v>8</v>
      </c>
      <c r="B97">
        <v>1489</v>
      </c>
      <c r="C97" s="15">
        <v>520.33333333333303</v>
      </c>
      <c r="D97" s="15">
        <v>58.6666666666667</v>
      </c>
      <c r="E97" s="15">
        <v>0</v>
      </c>
      <c r="F97" s="20">
        <v>0</v>
      </c>
      <c r="G97" s="20">
        <v>0</v>
      </c>
      <c r="H97" s="20">
        <v>0</v>
      </c>
      <c r="I97" s="20">
        <v>0</v>
      </c>
      <c r="J97" s="20">
        <v>-2</v>
      </c>
      <c r="K97" s="21">
        <v>0</v>
      </c>
      <c r="L97" s="22">
        <v>-14</v>
      </c>
      <c r="M97" s="22">
        <v>0</v>
      </c>
      <c r="N97" s="22">
        <v>0</v>
      </c>
      <c r="O97" s="22">
        <v>0</v>
      </c>
      <c r="P97" s="22">
        <v>0</v>
      </c>
      <c r="Q97" s="23">
        <v>0</v>
      </c>
      <c r="R97" s="23">
        <v>0</v>
      </c>
      <c r="S97" s="23">
        <v>0</v>
      </c>
      <c r="T97" s="23">
        <v>0</v>
      </c>
      <c r="U97" s="15">
        <v>518.33333333333303</v>
      </c>
      <c r="V97" s="15">
        <v>44.6666666666667</v>
      </c>
      <c r="W97" s="15">
        <v>0</v>
      </c>
    </row>
    <row r="98" spans="1:23" x14ac:dyDescent="0.25">
      <c r="A98" t="s">
        <v>8</v>
      </c>
      <c r="B98">
        <v>1490</v>
      </c>
      <c r="C98" s="15">
        <v>2</v>
      </c>
      <c r="D98" s="15">
        <v>4.3333333333333304</v>
      </c>
      <c r="E98" s="15">
        <v>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1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3">
        <v>0</v>
      </c>
      <c r="R98" s="23">
        <v>0</v>
      </c>
      <c r="S98" s="23">
        <v>0</v>
      </c>
      <c r="T98" s="23">
        <v>0</v>
      </c>
      <c r="U98" s="15">
        <v>2</v>
      </c>
      <c r="V98" s="15">
        <v>4.3333333333333304</v>
      </c>
      <c r="W98" s="15">
        <v>0</v>
      </c>
    </row>
    <row r="99" spans="1:23" x14ac:dyDescent="0.25">
      <c r="A99" t="s">
        <v>8</v>
      </c>
      <c r="B99">
        <v>1499</v>
      </c>
      <c r="C99" s="15">
        <v>398.33333333333297</v>
      </c>
      <c r="D99" s="15">
        <v>79.6666666666667</v>
      </c>
      <c r="E99" s="15">
        <v>0</v>
      </c>
      <c r="F99" s="20">
        <v>0</v>
      </c>
      <c r="G99" s="20">
        <v>0</v>
      </c>
      <c r="H99" s="20">
        <v>0</v>
      </c>
      <c r="I99" s="20">
        <v>0</v>
      </c>
      <c r="J99" s="20">
        <v>-3</v>
      </c>
      <c r="K99" s="21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3">
        <v>0</v>
      </c>
      <c r="R99" s="23">
        <v>0</v>
      </c>
      <c r="S99" s="23">
        <v>0</v>
      </c>
      <c r="T99" s="23">
        <v>0</v>
      </c>
      <c r="U99" s="15">
        <v>395.33333333333297</v>
      </c>
      <c r="V99" s="15">
        <v>79.6666666666667</v>
      </c>
      <c r="W99" s="15">
        <v>0</v>
      </c>
    </row>
    <row r="100" spans="1:23" x14ac:dyDescent="0.25">
      <c r="A100" t="s">
        <v>8</v>
      </c>
      <c r="B100">
        <v>1514</v>
      </c>
      <c r="C100" s="15">
        <v>19</v>
      </c>
      <c r="D100" s="15">
        <v>18</v>
      </c>
      <c r="E100" s="15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-1</v>
      </c>
      <c r="K100" s="21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3">
        <v>0</v>
      </c>
      <c r="R100" s="23">
        <v>0</v>
      </c>
      <c r="S100" s="23">
        <v>0</v>
      </c>
      <c r="T100" s="23">
        <v>0</v>
      </c>
      <c r="U100" s="15">
        <v>18</v>
      </c>
      <c r="V100" s="15">
        <v>18</v>
      </c>
      <c r="W100" s="15">
        <v>0</v>
      </c>
    </row>
    <row r="101" spans="1:23" x14ac:dyDescent="0.25">
      <c r="A101" t="s">
        <v>8</v>
      </c>
      <c r="B101">
        <v>1553</v>
      </c>
      <c r="C101" s="15">
        <v>4</v>
      </c>
      <c r="D101" s="15">
        <v>6</v>
      </c>
      <c r="E101" s="15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1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3">
        <v>0</v>
      </c>
      <c r="R101" s="23">
        <v>0</v>
      </c>
      <c r="S101" s="23">
        <v>0</v>
      </c>
      <c r="T101" s="23">
        <v>0</v>
      </c>
      <c r="U101" s="15">
        <v>4</v>
      </c>
      <c r="V101" s="15">
        <v>6</v>
      </c>
      <c r="W101" s="15">
        <v>0</v>
      </c>
    </row>
    <row r="102" spans="1:23" x14ac:dyDescent="0.25">
      <c r="A102" t="s">
        <v>8</v>
      </c>
      <c r="B102">
        <v>1563</v>
      </c>
      <c r="C102" s="15">
        <v>97.3333333333333</v>
      </c>
      <c r="D102" s="15">
        <v>0</v>
      </c>
      <c r="E102" s="15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-10</v>
      </c>
      <c r="K102" s="21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3">
        <v>0</v>
      </c>
      <c r="R102" s="23">
        <v>0</v>
      </c>
      <c r="S102" s="23">
        <v>0</v>
      </c>
      <c r="T102" s="23">
        <v>0</v>
      </c>
      <c r="U102" s="15">
        <v>87.3333333333333</v>
      </c>
      <c r="V102" s="15">
        <v>0</v>
      </c>
      <c r="W102" s="15">
        <v>0</v>
      </c>
    </row>
    <row r="103" spans="1:23" x14ac:dyDescent="0.25">
      <c r="A103" t="s">
        <v>8</v>
      </c>
      <c r="B103">
        <v>1580</v>
      </c>
      <c r="C103" s="15">
        <v>551.66666666666697</v>
      </c>
      <c r="D103" s="15">
        <v>0</v>
      </c>
      <c r="E103" s="15">
        <v>0</v>
      </c>
      <c r="F103" s="20">
        <v>-0.66666666666666696</v>
      </c>
      <c r="G103" s="20">
        <v>0</v>
      </c>
      <c r="H103" s="20">
        <v>0</v>
      </c>
      <c r="I103" s="20">
        <v>-66.3333333333333</v>
      </c>
      <c r="J103" s="20">
        <v>0</v>
      </c>
      <c r="K103" s="21">
        <v>-9.3333333333333304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3">
        <v>0</v>
      </c>
      <c r="R103" s="23">
        <v>0</v>
      </c>
      <c r="S103" s="23">
        <v>0</v>
      </c>
      <c r="T103" s="23">
        <v>0</v>
      </c>
      <c r="U103" s="15">
        <v>475.33333333333297</v>
      </c>
      <c r="V103" s="15">
        <v>0</v>
      </c>
      <c r="W103" s="15">
        <v>0</v>
      </c>
    </row>
    <row r="104" spans="1:23" x14ac:dyDescent="0.25">
      <c r="A104" t="s">
        <v>8</v>
      </c>
      <c r="B104">
        <v>1583</v>
      </c>
      <c r="C104" s="15">
        <v>770.33333333333303</v>
      </c>
      <c r="D104" s="15">
        <v>190.666666666667</v>
      </c>
      <c r="E104" s="15">
        <v>0</v>
      </c>
      <c r="F104" s="20">
        <v>0</v>
      </c>
      <c r="G104" s="20">
        <v>0</v>
      </c>
      <c r="H104" s="20">
        <v>0</v>
      </c>
      <c r="I104" s="20">
        <v>0</v>
      </c>
      <c r="J104" s="20">
        <v>-1</v>
      </c>
      <c r="K104" s="21">
        <v>-156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3">
        <v>0</v>
      </c>
      <c r="R104" s="23">
        <v>0</v>
      </c>
      <c r="S104" s="23">
        <v>0</v>
      </c>
      <c r="T104" s="23">
        <v>0</v>
      </c>
      <c r="U104" s="15">
        <v>613.33333333333303</v>
      </c>
      <c r="V104" s="15">
        <v>190.666666666667</v>
      </c>
      <c r="W104" s="15">
        <v>0</v>
      </c>
    </row>
    <row r="105" spans="1:23" x14ac:dyDescent="0.25">
      <c r="A105" t="s">
        <v>8</v>
      </c>
      <c r="B105">
        <v>1584</v>
      </c>
      <c r="C105" s="15">
        <v>0</v>
      </c>
      <c r="D105" s="15">
        <v>47</v>
      </c>
      <c r="E105" s="15"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1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3">
        <v>0</v>
      </c>
      <c r="R105" s="23">
        <v>0</v>
      </c>
      <c r="S105" s="23">
        <v>0</v>
      </c>
      <c r="T105" s="23">
        <v>0</v>
      </c>
      <c r="U105" s="15">
        <v>0</v>
      </c>
      <c r="V105" s="15">
        <v>47</v>
      </c>
      <c r="W105" s="15">
        <v>0</v>
      </c>
    </row>
    <row r="106" spans="1:23" x14ac:dyDescent="0.25">
      <c r="A106" t="s">
        <v>8</v>
      </c>
      <c r="B106">
        <v>1585</v>
      </c>
      <c r="C106" s="15">
        <v>54</v>
      </c>
      <c r="D106" s="15">
        <v>49.3333333333333</v>
      </c>
      <c r="E106" s="15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-2</v>
      </c>
      <c r="K106" s="21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3">
        <v>0</v>
      </c>
      <c r="R106" s="23">
        <v>0</v>
      </c>
      <c r="S106" s="23">
        <v>0</v>
      </c>
      <c r="T106" s="23">
        <v>0</v>
      </c>
      <c r="U106" s="15">
        <v>52</v>
      </c>
      <c r="V106" s="15">
        <v>49.3333333333333</v>
      </c>
      <c r="W106" s="15">
        <v>0</v>
      </c>
    </row>
    <row r="107" spans="1:23" x14ac:dyDescent="0.25">
      <c r="A107" t="s">
        <v>8</v>
      </c>
      <c r="B107">
        <v>1604</v>
      </c>
      <c r="C107" s="15">
        <v>0</v>
      </c>
      <c r="D107" s="15">
        <v>29</v>
      </c>
      <c r="E107" s="15">
        <v>0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1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3">
        <v>0</v>
      </c>
      <c r="R107" s="23">
        <v>0</v>
      </c>
      <c r="S107" s="23">
        <v>0</v>
      </c>
      <c r="T107" s="23">
        <v>0</v>
      </c>
      <c r="U107" s="15">
        <v>0</v>
      </c>
      <c r="V107" s="15">
        <v>29</v>
      </c>
      <c r="W107" s="15">
        <v>0</v>
      </c>
    </row>
    <row r="108" spans="1:23" x14ac:dyDescent="0.25">
      <c r="A108" t="s">
        <v>8</v>
      </c>
      <c r="B108">
        <v>1655</v>
      </c>
      <c r="C108" s="15">
        <v>41.6666666666667</v>
      </c>
      <c r="D108" s="15">
        <v>37.6666666666667</v>
      </c>
      <c r="E108" s="15">
        <v>0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1">
        <v>0</v>
      </c>
      <c r="L108" s="22">
        <v>-6.3333333333333304</v>
      </c>
      <c r="M108" s="22">
        <v>0</v>
      </c>
      <c r="N108" s="22">
        <v>0</v>
      </c>
      <c r="O108" s="22">
        <v>0</v>
      </c>
      <c r="P108" s="22">
        <v>0</v>
      </c>
      <c r="Q108" s="23">
        <v>0</v>
      </c>
      <c r="R108" s="23">
        <v>0</v>
      </c>
      <c r="S108" s="23">
        <v>0</v>
      </c>
      <c r="T108" s="23">
        <v>0</v>
      </c>
      <c r="U108" s="15">
        <v>41.6666666666667</v>
      </c>
      <c r="V108" s="15">
        <v>31.3333333333333</v>
      </c>
      <c r="W108" s="15">
        <v>0</v>
      </c>
    </row>
    <row r="109" spans="1:23" x14ac:dyDescent="0.25">
      <c r="A109" t="s">
        <v>8</v>
      </c>
      <c r="B109">
        <v>1670</v>
      </c>
      <c r="C109" s="15">
        <v>0</v>
      </c>
      <c r="D109" s="15">
        <v>2</v>
      </c>
      <c r="E109" s="15"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1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3">
        <v>0</v>
      </c>
      <c r="R109" s="23">
        <v>0</v>
      </c>
      <c r="S109" s="23">
        <v>0</v>
      </c>
      <c r="T109" s="23">
        <v>0</v>
      </c>
      <c r="U109" s="15">
        <v>0</v>
      </c>
      <c r="V109" s="15">
        <v>2</v>
      </c>
      <c r="W109" s="15">
        <v>0</v>
      </c>
    </row>
    <row r="110" spans="1:23" x14ac:dyDescent="0.25">
      <c r="A110" t="s">
        <v>8</v>
      </c>
      <c r="B110">
        <v>1680</v>
      </c>
      <c r="C110" s="15">
        <v>29</v>
      </c>
      <c r="D110" s="15">
        <v>0</v>
      </c>
      <c r="E110" s="15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1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3">
        <v>0</v>
      </c>
      <c r="R110" s="23">
        <v>0</v>
      </c>
      <c r="S110" s="23">
        <v>0</v>
      </c>
      <c r="T110" s="23">
        <v>0</v>
      </c>
      <c r="U110" s="15">
        <v>29</v>
      </c>
      <c r="V110" s="15">
        <v>0</v>
      </c>
      <c r="W110" s="15">
        <v>0</v>
      </c>
    </row>
    <row r="111" spans="1:23" x14ac:dyDescent="0.25">
      <c r="A111" t="s">
        <v>8</v>
      </c>
      <c r="B111">
        <v>1687</v>
      </c>
      <c r="C111" s="15">
        <v>484.66666666666703</v>
      </c>
      <c r="D111" s="15">
        <v>155.666666666667</v>
      </c>
      <c r="E111" s="15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-1</v>
      </c>
      <c r="K111" s="21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3">
        <v>0</v>
      </c>
      <c r="R111" s="23">
        <v>0</v>
      </c>
      <c r="S111" s="23">
        <v>0</v>
      </c>
      <c r="T111" s="23">
        <v>0</v>
      </c>
      <c r="U111" s="15">
        <v>483.66666666666703</v>
      </c>
      <c r="V111" s="15">
        <v>155.666666666667</v>
      </c>
      <c r="W111" s="15">
        <v>0</v>
      </c>
    </row>
    <row r="112" spans="1:23" x14ac:dyDescent="0.25">
      <c r="A112" t="s">
        <v>8</v>
      </c>
      <c r="B112">
        <v>1710</v>
      </c>
      <c r="C112" s="15">
        <v>935</v>
      </c>
      <c r="D112" s="15">
        <v>53.6666666666667</v>
      </c>
      <c r="E112" s="15"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-13</v>
      </c>
      <c r="K112" s="21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3">
        <v>0</v>
      </c>
      <c r="R112" s="23">
        <v>0</v>
      </c>
      <c r="S112" s="23">
        <v>0</v>
      </c>
      <c r="T112" s="23">
        <v>0</v>
      </c>
      <c r="U112" s="15">
        <v>922</v>
      </c>
      <c r="V112" s="15">
        <v>53.6666666666667</v>
      </c>
      <c r="W112" s="15">
        <v>0</v>
      </c>
    </row>
    <row r="113" spans="1:23" x14ac:dyDescent="0.25">
      <c r="A113" t="s">
        <v>8</v>
      </c>
      <c r="B113">
        <v>1715</v>
      </c>
      <c r="C113" s="15">
        <v>165</v>
      </c>
      <c r="D113" s="15">
        <v>31.3333333333333</v>
      </c>
      <c r="E113" s="15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-1</v>
      </c>
      <c r="K113" s="21">
        <v>-40.3333333333333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3">
        <v>0</v>
      </c>
      <c r="R113" s="23">
        <v>0</v>
      </c>
      <c r="S113" s="23">
        <v>0</v>
      </c>
      <c r="T113" s="23">
        <v>0</v>
      </c>
      <c r="U113" s="15">
        <v>123.666666666667</v>
      </c>
      <c r="V113" s="15">
        <v>31.3333333333333</v>
      </c>
      <c r="W113" s="15">
        <v>0</v>
      </c>
    </row>
    <row r="114" spans="1:23" x14ac:dyDescent="0.25">
      <c r="A114" t="s">
        <v>8</v>
      </c>
      <c r="B114">
        <v>1729</v>
      </c>
      <c r="C114" s="15">
        <v>0</v>
      </c>
      <c r="D114" s="15">
        <v>3.3333333333333299</v>
      </c>
      <c r="E114" s="15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1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3">
        <v>0</v>
      </c>
      <c r="R114" s="23">
        <v>0</v>
      </c>
      <c r="S114" s="23">
        <v>0</v>
      </c>
      <c r="T114" s="23">
        <v>0</v>
      </c>
      <c r="U114" s="15">
        <v>0</v>
      </c>
      <c r="V114" s="15">
        <v>3.3333333333333299</v>
      </c>
      <c r="W114" s="15">
        <v>0</v>
      </c>
    </row>
    <row r="115" spans="1:23" x14ac:dyDescent="0.25">
      <c r="A115" t="s">
        <v>8</v>
      </c>
      <c r="B115">
        <v>1771</v>
      </c>
      <c r="C115" s="15">
        <v>8</v>
      </c>
      <c r="D115" s="15">
        <v>22.6666666666667</v>
      </c>
      <c r="E115" s="15">
        <v>0</v>
      </c>
      <c r="F115" s="20">
        <v>0</v>
      </c>
      <c r="G115" s="20">
        <v>0</v>
      </c>
      <c r="H115" s="20">
        <v>0</v>
      </c>
      <c r="I115" s="20">
        <v>0</v>
      </c>
      <c r="J115" s="20">
        <v>-1</v>
      </c>
      <c r="K115" s="21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3">
        <v>0</v>
      </c>
      <c r="R115" s="23">
        <v>0</v>
      </c>
      <c r="S115" s="23">
        <v>0</v>
      </c>
      <c r="T115" s="23">
        <v>0</v>
      </c>
      <c r="U115" s="15">
        <v>7</v>
      </c>
      <c r="V115" s="15">
        <v>22.6666666666667</v>
      </c>
      <c r="W115" s="15">
        <v>0</v>
      </c>
    </row>
    <row r="116" spans="1:23" x14ac:dyDescent="0.25">
      <c r="A116" t="s">
        <v>8</v>
      </c>
      <c r="B116">
        <v>1787</v>
      </c>
      <c r="C116" s="15">
        <v>0</v>
      </c>
      <c r="D116" s="15">
        <v>12.6666666666667</v>
      </c>
      <c r="E116" s="15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1">
        <v>0</v>
      </c>
      <c r="L116" s="22">
        <v>-6.6666666666666696</v>
      </c>
      <c r="M116" s="22">
        <v>0</v>
      </c>
      <c r="N116" s="22">
        <v>0</v>
      </c>
      <c r="O116" s="22">
        <v>0</v>
      </c>
      <c r="P116" s="22">
        <v>0</v>
      </c>
      <c r="Q116" s="23">
        <v>0</v>
      </c>
      <c r="R116" s="23">
        <v>0</v>
      </c>
      <c r="S116" s="23">
        <v>0</v>
      </c>
      <c r="T116" s="23">
        <v>0</v>
      </c>
      <c r="U116" s="15">
        <v>0</v>
      </c>
      <c r="V116" s="15">
        <v>6</v>
      </c>
      <c r="W116" s="15">
        <v>0</v>
      </c>
    </row>
    <row r="117" spans="1:23" x14ac:dyDescent="0.25">
      <c r="A117" t="s">
        <v>8</v>
      </c>
      <c r="B117">
        <v>1864</v>
      </c>
      <c r="C117" s="15">
        <v>174.666666666667</v>
      </c>
      <c r="D117" s="15">
        <v>64</v>
      </c>
      <c r="E117" s="15"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-4</v>
      </c>
      <c r="K117" s="21">
        <v>-48.3333333333333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3">
        <v>0</v>
      </c>
      <c r="R117" s="23">
        <v>0</v>
      </c>
      <c r="S117" s="23">
        <v>0</v>
      </c>
      <c r="T117" s="23">
        <v>0</v>
      </c>
      <c r="U117" s="15">
        <v>122.333333333333</v>
      </c>
      <c r="V117" s="15">
        <v>64</v>
      </c>
      <c r="W117" s="15">
        <v>0</v>
      </c>
    </row>
    <row r="118" spans="1:23" x14ac:dyDescent="0.25">
      <c r="A118" t="s">
        <v>8</v>
      </c>
      <c r="B118">
        <v>1872</v>
      </c>
      <c r="C118" s="15">
        <v>73.6666666666667</v>
      </c>
      <c r="D118" s="15">
        <v>49.3333333333333</v>
      </c>
      <c r="E118" s="15">
        <v>0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1">
        <v>-11</v>
      </c>
      <c r="L118" s="22">
        <v>-4</v>
      </c>
      <c r="M118" s="22">
        <v>0</v>
      </c>
      <c r="N118" s="22">
        <v>0</v>
      </c>
      <c r="O118" s="22">
        <v>0</v>
      </c>
      <c r="P118" s="22">
        <v>0</v>
      </c>
      <c r="Q118" s="23">
        <v>0</v>
      </c>
      <c r="R118" s="23">
        <v>0</v>
      </c>
      <c r="S118" s="23">
        <v>0</v>
      </c>
      <c r="T118" s="23">
        <v>0</v>
      </c>
      <c r="U118" s="15">
        <v>62.6666666666667</v>
      </c>
      <c r="V118" s="15">
        <v>45.3333333333333</v>
      </c>
      <c r="W118" s="15">
        <v>0</v>
      </c>
    </row>
    <row r="119" spans="1:23" x14ac:dyDescent="0.25">
      <c r="A119" t="s">
        <v>8</v>
      </c>
      <c r="B119">
        <v>1927</v>
      </c>
      <c r="C119" s="15">
        <v>4</v>
      </c>
      <c r="D119" s="15">
        <v>12.3333333333333</v>
      </c>
      <c r="E119" s="15"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-1</v>
      </c>
      <c r="K119" s="21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3">
        <v>0</v>
      </c>
      <c r="R119" s="23">
        <v>0</v>
      </c>
      <c r="S119" s="23">
        <v>0</v>
      </c>
      <c r="T119" s="23">
        <v>0</v>
      </c>
      <c r="U119" s="15">
        <v>3</v>
      </c>
      <c r="V119" s="15">
        <v>12.3333333333333</v>
      </c>
      <c r="W119" s="15">
        <v>0</v>
      </c>
    </row>
    <row r="120" spans="1:23" x14ac:dyDescent="0.25">
      <c r="A120" t="s">
        <v>8</v>
      </c>
      <c r="B120">
        <v>1948</v>
      </c>
      <c r="C120" s="15">
        <v>0</v>
      </c>
      <c r="D120" s="15">
        <v>52</v>
      </c>
      <c r="E120" s="15">
        <v>0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1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3">
        <v>0</v>
      </c>
      <c r="R120" s="23">
        <v>0</v>
      </c>
      <c r="S120" s="23">
        <v>0</v>
      </c>
      <c r="T120" s="23">
        <v>0</v>
      </c>
      <c r="U120" s="15">
        <v>0</v>
      </c>
      <c r="V120" s="15">
        <v>52</v>
      </c>
      <c r="W120" s="15">
        <v>0</v>
      </c>
    </row>
    <row r="121" spans="1:23" x14ac:dyDescent="0.25">
      <c r="A121" t="s">
        <v>8</v>
      </c>
      <c r="B121">
        <v>1958</v>
      </c>
      <c r="C121" s="15">
        <v>3</v>
      </c>
      <c r="D121" s="15">
        <v>13</v>
      </c>
      <c r="E121" s="15">
        <v>0</v>
      </c>
      <c r="F121" s="20">
        <v>0</v>
      </c>
      <c r="G121" s="20">
        <v>0</v>
      </c>
      <c r="H121" s="20">
        <v>0</v>
      </c>
      <c r="I121" s="20">
        <v>0</v>
      </c>
      <c r="J121" s="20">
        <v>-1</v>
      </c>
      <c r="K121" s="21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3">
        <v>0</v>
      </c>
      <c r="R121" s="23">
        <v>0</v>
      </c>
      <c r="S121" s="23">
        <v>0</v>
      </c>
      <c r="T121" s="23">
        <v>0</v>
      </c>
      <c r="U121" s="15">
        <v>2</v>
      </c>
      <c r="V121" s="15">
        <v>13</v>
      </c>
      <c r="W121" s="15">
        <v>0</v>
      </c>
    </row>
    <row r="122" spans="1:23" x14ac:dyDescent="0.25">
      <c r="A122" t="s">
        <v>8</v>
      </c>
      <c r="B122">
        <v>1968</v>
      </c>
      <c r="C122" s="15">
        <v>0</v>
      </c>
      <c r="D122" s="15">
        <v>57.6666666666667</v>
      </c>
      <c r="E122" s="15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1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3">
        <v>0</v>
      </c>
      <c r="R122" s="23">
        <v>0</v>
      </c>
      <c r="S122" s="23">
        <v>0</v>
      </c>
      <c r="T122" s="23">
        <v>0</v>
      </c>
      <c r="U122" s="15">
        <v>0</v>
      </c>
      <c r="V122" s="15">
        <v>57.6666666666667</v>
      </c>
      <c r="W122" s="15">
        <v>0</v>
      </c>
    </row>
    <row r="123" spans="1:23" x14ac:dyDescent="0.25">
      <c r="A123" t="s">
        <v>8</v>
      </c>
      <c r="B123">
        <v>1982</v>
      </c>
      <c r="C123" s="15">
        <v>6</v>
      </c>
      <c r="D123" s="15">
        <v>0</v>
      </c>
      <c r="E123" s="15"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1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3">
        <v>0</v>
      </c>
      <c r="R123" s="23">
        <v>0</v>
      </c>
      <c r="S123" s="23">
        <v>0</v>
      </c>
      <c r="T123" s="23">
        <v>0</v>
      </c>
      <c r="U123" s="15">
        <v>6</v>
      </c>
      <c r="V123" s="15">
        <v>0</v>
      </c>
      <c r="W123" s="15">
        <v>0</v>
      </c>
    </row>
    <row r="124" spans="1:23" x14ac:dyDescent="0.25">
      <c r="A124" t="s">
        <v>8</v>
      </c>
      <c r="B124">
        <v>1985</v>
      </c>
      <c r="C124" s="15">
        <v>7</v>
      </c>
      <c r="D124" s="15">
        <v>23.6666666666667</v>
      </c>
      <c r="E124" s="15">
        <v>0</v>
      </c>
      <c r="F124" s="20">
        <v>0</v>
      </c>
      <c r="G124" s="20">
        <v>0</v>
      </c>
      <c r="H124" s="20">
        <v>0</v>
      </c>
      <c r="I124" s="20">
        <v>0</v>
      </c>
      <c r="J124" s="20">
        <v>-2</v>
      </c>
      <c r="K124" s="21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3">
        <v>0</v>
      </c>
      <c r="R124" s="23">
        <v>0</v>
      </c>
      <c r="S124" s="23">
        <v>0</v>
      </c>
      <c r="T124" s="23">
        <v>0</v>
      </c>
      <c r="U124" s="15">
        <v>5</v>
      </c>
      <c r="V124" s="15">
        <v>23.6666666666667</v>
      </c>
      <c r="W124" s="15">
        <v>0</v>
      </c>
    </row>
    <row r="125" spans="1:23" x14ac:dyDescent="0.25">
      <c r="A125" s="8" t="s">
        <v>8</v>
      </c>
      <c r="B125" s="8" t="s">
        <v>40</v>
      </c>
      <c r="C125" s="16">
        <f>SUM(C76:C124)</f>
        <v>12548.666666666668</v>
      </c>
      <c r="D125" s="16">
        <f t="shared" ref="D125:W125" si="8">SUM(D76:D124)</f>
        <v>2536.3333333333339</v>
      </c>
      <c r="E125" s="16">
        <f t="shared" si="8"/>
        <v>0</v>
      </c>
      <c r="F125" s="17">
        <f t="shared" si="8"/>
        <v>-0.66666666666666696</v>
      </c>
      <c r="G125" s="17">
        <f t="shared" si="8"/>
        <v>0</v>
      </c>
      <c r="H125" s="17">
        <f t="shared" si="8"/>
        <v>-21.6666666666667</v>
      </c>
      <c r="I125" s="17">
        <f t="shared" si="8"/>
        <v>-66.3333333333333</v>
      </c>
      <c r="J125" s="17">
        <f t="shared" si="8"/>
        <v>-91</v>
      </c>
      <c r="K125" s="24">
        <f t="shared" si="8"/>
        <v>-575.66666666666686</v>
      </c>
      <c r="L125" s="18">
        <f t="shared" si="8"/>
        <v>-48.000000000000036</v>
      </c>
      <c r="M125" s="18">
        <f t="shared" si="8"/>
        <v>0</v>
      </c>
      <c r="N125" s="18">
        <f t="shared" si="8"/>
        <v>0</v>
      </c>
      <c r="O125" s="18">
        <f t="shared" si="8"/>
        <v>0</v>
      </c>
      <c r="P125" s="18">
        <f t="shared" si="8"/>
        <v>-1</v>
      </c>
      <c r="Q125" s="19">
        <f t="shared" si="8"/>
        <v>0</v>
      </c>
      <c r="R125" s="19">
        <f t="shared" si="8"/>
        <v>0</v>
      </c>
      <c r="S125" s="19">
        <f t="shared" si="8"/>
        <v>0</v>
      </c>
      <c r="T125" s="19">
        <f t="shared" si="8"/>
        <v>0</v>
      </c>
      <c r="U125" s="16">
        <f t="shared" si="8"/>
        <v>11793.333333333328</v>
      </c>
      <c r="V125" s="16">
        <f t="shared" si="8"/>
        <v>2487.3333333333335</v>
      </c>
      <c r="W125" s="16">
        <f t="shared" si="8"/>
        <v>0</v>
      </c>
    </row>
    <row r="126" spans="1:23" x14ac:dyDescent="0.25"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</row>
    <row r="127" spans="1:23" x14ac:dyDescent="0.25">
      <c r="A127" s="26" t="s">
        <v>9</v>
      </c>
      <c r="B127">
        <v>1605</v>
      </c>
      <c r="C127" s="15">
        <v>1926.3333333333301</v>
      </c>
      <c r="D127" s="15">
        <v>0</v>
      </c>
      <c r="E127" s="15">
        <v>0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1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3">
        <v>0</v>
      </c>
      <c r="R127" s="23">
        <v>0</v>
      </c>
      <c r="S127" s="23">
        <v>0</v>
      </c>
      <c r="T127" s="23">
        <v>0</v>
      </c>
      <c r="U127" s="15">
        <v>1926.3333333333301</v>
      </c>
      <c r="V127" s="15">
        <v>0</v>
      </c>
      <c r="W127" s="15">
        <v>0</v>
      </c>
    </row>
    <row r="128" spans="1:23" x14ac:dyDescent="0.25">
      <c r="A128" s="8" t="s">
        <v>9</v>
      </c>
      <c r="B128" s="8" t="s">
        <v>40</v>
      </c>
      <c r="C128" s="16">
        <f>SUM(C127)</f>
        <v>1926.3333333333301</v>
      </c>
      <c r="D128" s="16">
        <f t="shared" ref="D128:W128" si="9">SUM(D127)</f>
        <v>0</v>
      </c>
      <c r="E128" s="16">
        <f t="shared" si="9"/>
        <v>0</v>
      </c>
      <c r="F128" s="17">
        <f t="shared" si="9"/>
        <v>0</v>
      </c>
      <c r="G128" s="17">
        <f t="shared" si="9"/>
        <v>0</v>
      </c>
      <c r="H128" s="17">
        <f t="shared" si="9"/>
        <v>0</v>
      </c>
      <c r="I128" s="17">
        <f t="shared" si="9"/>
        <v>0</v>
      </c>
      <c r="J128" s="17">
        <f t="shared" si="9"/>
        <v>0</v>
      </c>
      <c r="K128" s="24">
        <f t="shared" si="9"/>
        <v>0</v>
      </c>
      <c r="L128" s="18">
        <f t="shared" si="9"/>
        <v>0</v>
      </c>
      <c r="M128" s="18">
        <f t="shared" si="9"/>
        <v>0</v>
      </c>
      <c r="N128" s="18">
        <f t="shared" si="9"/>
        <v>0</v>
      </c>
      <c r="O128" s="18">
        <f t="shared" si="9"/>
        <v>0</v>
      </c>
      <c r="P128" s="18">
        <f t="shared" si="9"/>
        <v>0</v>
      </c>
      <c r="Q128" s="19">
        <f t="shared" si="9"/>
        <v>0</v>
      </c>
      <c r="R128" s="19">
        <f t="shared" si="9"/>
        <v>0</v>
      </c>
      <c r="S128" s="19">
        <f t="shared" si="9"/>
        <v>0</v>
      </c>
      <c r="T128" s="19">
        <f t="shared" si="9"/>
        <v>0</v>
      </c>
      <c r="U128" s="16">
        <f t="shared" si="9"/>
        <v>1926.3333333333301</v>
      </c>
      <c r="V128" s="16">
        <f t="shared" si="9"/>
        <v>0</v>
      </c>
      <c r="W128" s="16">
        <f t="shared" si="9"/>
        <v>0</v>
      </c>
    </row>
    <row r="130" spans="1:23" x14ac:dyDescent="0.25">
      <c r="A130" t="s">
        <v>10</v>
      </c>
      <c r="B130">
        <v>1581</v>
      </c>
      <c r="C130" s="15">
        <v>1658</v>
      </c>
      <c r="D130" s="15">
        <v>193.333333333333</v>
      </c>
      <c r="E130" s="15">
        <v>0</v>
      </c>
      <c r="F130" s="20">
        <v>0</v>
      </c>
      <c r="G130" s="20">
        <v>0</v>
      </c>
      <c r="H130" s="20">
        <v>0</v>
      </c>
      <c r="I130" s="20">
        <v>0</v>
      </c>
      <c r="J130" s="20">
        <v>-3</v>
      </c>
      <c r="K130" s="21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3">
        <v>0</v>
      </c>
      <c r="R130" s="23">
        <v>0</v>
      </c>
      <c r="S130" s="23">
        <v>0</v>
      </c>
      <c r="T130" s="23">
        <v>0</v>
      </c>
      <c r="U130" s="15">
        <v>1655</v>
      </c>
      <c r="V130" s="15">
        <v>193.333333333333</v>
      </c>
      <c r="W130" s="15">
        <v>0</v>
      </c>
    </row>
    <row r="131" spans="1:23" x14ac:dyDescent="0.25">
      <c r="A131" t="s">
        <v>10</v>
      </c>
      <c r="B131">
        <v>1679</v>
      </c>
      <c r="C131" s="15">
        <v>219</v>
      </c>
      <c r="D131" s="15">
        <v>109</v>
      </c>
      <c r="E131" s="15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1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3">
        <v>0</v>
      </c>
      <c r="R131" s="23">
        <v>0</v>
      </c>
      <c r="S131" s="23">
        <v>0</v>
      </c>
      <c r="T131" s="23">
        <v>0</v>
      </c>
      <c r="U131" s="15">
        <v>219</v>
      </c>
      <c r="V131" s="15">
        <v>109</v>
      </c>
      <c r="W131" s="15">
        <v>0</v>
      </c>
    </row>
    <row r="132" spans="1:23" x14ac:dyDescent="0.25">
      <c r="A132" t="s">
        <v>10</v>
      </c>
      <c r="B132">
        <v>1682</v>
      </c>
      <c r="C132" s="15">
        <v>14.6666666666667</v>
      </c>
      <c r="D132" s="15">
        <v>0</v>
      </c>
      <c r="E132" s="15"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1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3">
        <v>0</v>
      </c>
      <c r="R132" s="23">
        <v>0</v>
      </c>
      <c r="S132" s="23">
        <v>0</v>
      </c>
      <c r="T132" s="23">
        <v>0</v>
      </c>
      <c r="U132" s="15">
        <v>14.6666666666667</v>
      </c>
      <c r="V132" s="15">
        <v>0</v>
      </c>
      <c r="W132" s="15">
        <v>0</v>
      </c>
    </row>
    <row r="133" spans="1:23" x14ac:dyDescent="0.25">
      <c r="A133" t="s">
        <v>10</v>
      </c>
      <c r="B133">
        <v>1714</v>
      </c>
      <c r="C133" s="15">
        <v>306.33333333333297</v>
      </c>
      <c r="D133" s="15">
        <v>78.6666666666667</v>
      </c>
      <c r="E133" s="15"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-1</v>
      </c>
      <c r="K133" s="21">
        <v>0</v>
      </c>
      <c r="L133" s="22">
        <v>-14.6666666666667</v>
      </c>
      <c r="M133" s="22">
        <v>0</v>
      </c>
      <c r="N133" s="22">
        <v>0</v>
      </c>
      <c r="O133" s="22">
        <v>0</v>
      </c>
      <c r="P133" s="22">
        <v>0</v>
      </c>
      <c r="Q133" s="23">
        <v>0</v>
      </c>
      <c r="R133" s="23">
        <v>0</v>
      </c>
      <c r="S133" s="23">
        <v>0</v>
      </c>
      <c r="T133" s="23">
        <v>0</v>
      </c>
      <c r="U133" s="15">
        <v>305.33333333333297</v>
      </c>
      <c r="V133" s="15">
        <v>64</v>
      </c>
      <c r="W133" s="15">
        <v>0</v>
      </c>
    </row>
    <row r="134" spans="1:23" x14ac:dyDescent="0.25">
      <c r="A134" t="s">
        <v>10</v>
      </c>
      <c r="B134">
        <v>1754</v>
      </c>
      <c r="C134" s="15">
        <v>0</v>
      </c>
      <c r="D134" s="15">
        <v>1.6666666666666701</v>
      </c>
      <c r="E134" s="15"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1">
        <v>0</v>
      </c>
      <c r="L134" s="22">
        <v>-1.6666666666666701</v>
      </c>
      <c r="M134" s="22">
        <v>0</v>
      </c>
      <c r="N134" s="22">
        <v>0</v>
      </c>
      <c r="O134" s="22">
        <v>0</v>
      </c>
      <c r="P134" s="22">
        <v>0</v>
      </c>
      <c r="Q134" s="23">
        <v>0</v>
      </c>
      <c r="R134" s="23">
        <v>0</v>
      </c>
      <c r="S134" s="23">
        <v>0</v>
      </c>
      <c r="T134" s="23">
        <v>0</v>
      </c>
      <c r="U134" s="15">
        <v>0</v>
      </c>
      <c r="V134" s="15">
        <v>0</v>
      </c>
      <c r="W134" s="15">
        <v>0</v>
      </c>
    </row>
    <row r="135" spans="1:23" x14ac:dyDescent="0.25">
      <c r="A135" s="8" t="s">
        <v>10</v>
      </c>
      <c r="B135" s="8" t="s">
        <v>40</v>
      </c>
      <c r="C135" s="16">
        <f>SUM(C130:C134)</f>
        <v>2197.9999999999995</v>
      </c>
      <c r="D135" s="16">
        <f t="shared" ref="D135:W135" si="10">SUM(D130:D134)</f>
        <v>382.6666666666664</v>
      </c>
      <c r="E135" s="16">
        <f t="shared" si="10"/>
        <v>0</v>
      </c>
      <c r="F135" s="17">
        <f t="shared" si="10"/>
        <v>0</v>
      </c>
      <c r="G135" s="17">
        <f t="shared" si="10"/>
        <v>0</v>
      </c>
      <c r="H135" s="17">
        <f t="shared" si="10"/>
        <v>0</v>
      </c>
      <c r="I135" s="17">
        <f t="shared" si="10"/>
        <v>0</v>
      </c>
      <c r="J135" s="17">
        <f t="shared" si="10"/>
        <v>-4</v>
      </c>
      <c r="K135" s="24">
        <f t="shared" si="10"/>
        <v>0</v>
      </c>
      <c r="L135" s="18">
        <f t="shared" si="10"/>
        <v>-16.333333333333371</v>
      </c>
      <c r="M135" s="18">
        <f t="shared" si="10"/>
        <v>0</v>
      </c>
      <c r="N135" s="18">
        <f t="shared" si="10"/>
        <v>0</v>
      </c>
      <c r="O135" s="18">
        <f t="shared" si="10"/>
        <v>0</v>
      </c>
      <c r="P135" s="18">
        <f t="shared" si="10"/>
        <v>0</v>
      </c>
      <c r="Q135" s="19">
        <f t="shared" si="10"/>
        <v>0</v>
      </c>
      <c r="R135" s="19">
        <f t="shared" si="10"/>
        <v>0</v>
      </c>
      <c r="S135" s="19">
        <f t="shared" si="10"/>
        <v>0</v>
      </c>
      <c r="T135" s="19">
        <f t="shared" si="10"/>
        <v>0</v>
      </c>
      <c r="U135" s="16">
        <f t="shared" si="10"/>
        <v>2193.9999999999995</v>
      </c>
      <c r="V135" s="16">
        <f t="shared" si="10"/>
        <v>366.33333333333303</v>
      </c>
      <c r="W135" s="16">
        <f t="shared" si="10"/>
        <v>0</v>
      </c>
    </row>
    <row r="136" spans="1:23" x14ac:dyDescent="0.25"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</row>
    <row r="137" spans="1:23" x14ac:dyDescent="0.25">
      <c r="A137" t="s">
        <v>11</v>
      </c>
      <c r="B137">
        <v>1282</v>
      </c>
      <c r="C137" s="15">
        <v>0</v>
      </c>
      <c r="D137" s="15">
        <v>59.3333333333333</v>
      </c>
      <c r="E137" s="15"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1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3">
        <v>0</v>
      </c>
      <c r="R137" s="23">
        <v>0</v>
      </c>
      <c r="S137" s="23">
        <v>0</v>
      </c>
      <c r="T137" s="23">
        <v>0</v>
      </c>
      <c r="U137" s="15">
        <v>0</v>
      </c>
      <c r="V137" s="15">
        <v>59.3333333333333</v>
      </c>
      <c r="W137" s="15">
        <v>0</v>
      </c>
    </row>
    <row r="138" spans="1:23" x14ac:dyDescent="0.25">
      <c r="A138" t="s">
        <v>11</v>
      </c>
      <c r="B138">
        <v>1444</v>
      </c>
      <c r="C138" s="15">
        <v>0</v>
      </c>
      <c r="D138" s="15">
        <v>51.6666666666667</v>
      </c>
      <c r="E138" s="15">
        <v>590.66666666666697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1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3">
        <v>0</v>
      </c>
      <c r="R138" s="23">
        <v>0</v>
      </c>
      <c r="S138" s="23">
        <v>0</v>
      </c>
      <c r="T138" s="23">
        <v>0</v>
      </c>
      <c r="U138" s="15">
        <v>0</v>
      </c>
      <c r="V138" s="15">
        <v>51.6666666666667</v>
      </c>
      <c r="W138" s="15">
        <v>590.66666666666697</v>
      </c>
    </row>
    <row r="139" spans="1:23" x14ac:dyDescent="0.25">
      <c r="A139" t="s">
        <v>11</v>
      </c>
      <c r="B139">
        <v>1598</v>
      </c>
      <c r="C139" s="15">
        <v>0</v>
      </c>
      <c r="D139" s="15">
        <v>31.3333333333333</v>
      </c>
      <c r="E139" s="15">
        <v>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1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3">
        <v>0</v>
      </c>
      <c r="R139" s="23">
        <v>0</v>
      </c>
      <c r="S139" s="23">
        <v>0</v>
      </c>
      <c r="T139" s="23">
        <v>0</v>
      </c>
      <c r="U139" s="15">
        <v>0</v>
      </c>
      <c r="V139" s="15">
        <v>31.3333333333333</v>
      </c>
      <c r="W139" s="15">
        <v>0</v>
      </c>
    </row>
    <row r="140" spans="1:23" x14ac:dyDescent="0.25">
      <c r="A140" t="s">
        <v>11</v>
      </c>
      <c r="B140">
        <v>1873</v>
      </c>
      <c r="C140" s="15">
        <v>0</v>
      </c>
      <c r="D140" s="15">
        <v>30.3333333333333</v>
      </c>
      <c r="E140" s="15">
        <v>0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1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3">
        <v>0</v>
      </c>
      <c r="R140" s="23">
        <v>0</v>
      </c>
      <c r="S140" s="23">
        <v>0</v>
      </c>
      <c r="T140" s="23">
        <v>0</v>
      </c>
      <c r="U140" s="15">
        <v>0</v>
      </c>
      <c r="V140" s="15">
        <v>30.3333333333333</v>
      </c>
      <c r="W140" s="15">
        <v>0</v>
      </c>
    </row>
    <row r="141" spans="1:23" x14ac:dyDescent="0.25">
      <c r="A141" s="8" t="s">
        <v>11</v>
      </c>
      <c r="B141" s="8" t="s">
        <v>40</v>
      </c>
      <c r="C141" s="16">
        <f>SUM(C137:C140)</f>
        <v>0</v>
      </c>
      <c r="D141" s="16">
        <f t="shared" ref="D141:W141" si="11">SUM(D137:D140)</f>
        <v>172.66666666666663</v>
      </c>
      <c r="E141" s="16">
        <f t="shared" si="11"/>
        <v>590.66666666666697</v>
      </c>
      <c r="F141" s="17">
        <f t="shared" si="11"/>
        <v>0</v>
      </c>
      <c r="G141" s="17">
        <f t="shared" si="11"/>
        <v>0</v>
      </c>
      <c r="H141" s="17">
        <f t="shared" si="11"/>
        <v>0</v>
      </c>
      <c r="I141" s="17">
        <f t="shared" si="11"/>
        <v>0</v>
      </c>
      <c r="J141" s="17">
        <f t="shared" si="11"/>
        <v>0</v>
      </c>
      <c r="K141" s="24">
        <f t="shared" si="11"/>
        <v>0</v>
      </c>
      <c r="L141" s="18">
        <f t="shared" si="11"/>
        <v>0</v>
      </c>
      <c r="M141" s="18">
        <f t="shared" si="11"/>
        <v>0</v>
      </c>
      <c r="N141" s="18">
        <f t="shared" si="11"/>
        <v>0</v>
      </c>
      <c r="O141" s="18">
        <f t="shared" si="11"/>
        <v>0</v>
      </c>
      <c r="P141" s="18">
        <f t="shared" si="11"/>
        <v>0</v>
      </c>
      <c r="Q141" s="19">
        <f t="shared" si="11"/>
        <v>0</v>
      </c>
      <c r="R141" s="19">
        <f t="shared" si="11"/>
        <v>0</v>
      </c>
      <c r="S141" s="19">
        <f t="shared" si="11"/>
        <v>0</v>
      </c>
      <c r="T141" s="19">
        <f t="shared" si="11"/>
        <v>0</v>
      </c>
      <c r="U141" s="16">
        <f t="shared" si="11"/>
        <v>0</v>
      </c>
      <c r="V141" s="16">
        <f t="shared" si="11"/>
        <v>172.66666666666663</v>
      </c>
      <c r="W141" s="16">
        <f t="shared" si="11"/>
        <v>590.66666666666697</v>
      </c>
    </row>
    <row r="143" spans="1:23" x14ac:dyDescent="0.25">
      <c r="A143" t="s">
        <v>12</v>
      </c>
      <c r="B143">
        <v>1568</v>
      </c>
      <c r="C143" s="15">
        <v>0</v>
      </c>
      <c r="D143" s="15">
        <v>211.333333333333</v>
      </c>
      <c r="E143" s="15">
        <v>0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1">
        <v>0</v>
      </c>
      <c r="L143" s="22">
        <v>-37.3333333333333</v>
      </c>
      <c r="M143" s="22">
        <v>0</v>
      </c>
      <c r="N143" s="22">
        <v>0</v>
      </c>
      <c r="O143" s="22">
        <v>0</v>
      </c>
      <c r="P143" s="22">
        <v>0</v>
      </c>
      <c r="Q143" s="23">
        <v>0</v>
      </c>
      <c r="R143" s="23">
        <v>0</v>
      </c>
      <c r="S143" s="23">
        <v>0</v>
      </c>
      <c r="T143" s="23">
        <v>0</v>
      </c>
      <c r="U143" s="15">
        <v>0</v>
      </c>
      <c r="V143" s="15">
        <v>174</v>
      </c>
      <c r="W143" s="15">
        <v>0</v>
      </c>
    </row>
    <row r="144" spans="1:23" x14ac:dyDescent="0.25">
      <c r="A144" s="8" t="s">
        <v>12</v>
      </c>
      <c r="B144" s="8" t="s">
        <v>40</v>
      </c>
      <c r="C144" s="16">
        <f>SUM(C143)</f>
        <v>0</v>
      </c>
      <c r="D144" s="16">
        <f t="shared" ref="D144:W144" si="12">SUM(D143)</f>
        <v>211.333333333333</v>
      </c>
      <c r="E144" s="16">
        <f t="shared" si="12"/>
        <v>0</v>
      </c>
      <c r="F144" s="17">
        <f t="shared" si="12"/>
        <v>0</v>
      </c>
      <c r="G144" s="17">
        <f t="shared" si="12"/>
        <v>0</v>
      </c>
      <c r="H144" s="17">
        <f t="shared" si="12"/>
        <v>0</v>
      </c>
      <c r="I144" s="17">
        <f t="shared" si="12"/>
        <v>0</v>
      </c>
      <c r="J144" s="17">
        <f t="shared" si="12"/>
        <v>0</v>
      </c>
      <c r="K144" s="24">
        <f t="shared" si="12"/>
        <v>0</v>
      </c>
      <c r="L144" s="18">
        <f t="shared" si="12"/>
        <v>-37.3333333333333</v>
      </c>
      <c r="M144" s="18">
        <f t="shared" si="12"/>
        <v>0</v>
      </c>
      <c r="N144" s="18">
        <f t="shared" si="12"/>
        <v>0</v>
      </c>
      <c r="O144" s="18">
        <f t="shared" si="12"/>
        <v>0</v>
      </c>
      <c r="P144" s="18">
        <f t="shared" si="12"/>
        <v>0</v>
      </c>
      <c r="Q144" s="19">
        <f t="shared" si="12"/>
        <v>0</v>
      </c>
      <c r="R144" s="19">
        <f t="shared" si="12"/>
        <v>0</v>
      </c>
      <c r="S144" s="19">
        <f t="shared" si="12"/>
        <v>0</v>
      </c>
      <c r="T144" s="19">
        <f t="shared" si="12"/>
        <v>0</v>
      </c>
      <c r="U144" s="16">
        <f t="shared" si="12"/>
        <v>0</v>
      </c>
      <c r="V144" s="16">
        <f t="shared" si="12"/>
        <v>174</v>
      </c>
      <c r="W144" s="16">
        <f t="shared" si="12"/>
        <v>0</v>
      </c>
    </row>
    <row r="146" spans="1:23" x14ac:dyDescent="0.25">
      <c r="A146" t="s">
        <v>13</v>
      </c>
      <c r="B146">
        <v>1783</v>
      </c>
      <c r="C146" s="15">
        <v>315.33333333333297</v>
      </c>
      <c r="D146" s="15">
        <v>357.66666666666703</v>
      </c>
      <c r="E146" s="15">
        <v>0</v>
      </c>
      <c r="F146" s="20">
        <v>0</v>
      </c>
      <c r="G146" s="20">
        <v>0</v>
      </c>
      <c r="H146" s="20">
        <v>-41.6666666666667</v>
      </c>
      <c r="I146" s="20">
        <v>0</v>
      </c>
      <c r="J146" s="20">
        <v>-1</v>
      </c>
      <c r="K146" s="21">
        <v>0</v>
      </c>
      <c r="L146" s="22">
        <v>-160</v>
      </c>
      <c r="M146" s="22">
        <v>0</v>
      </c>
      <c r="N146" s="22">
        <v>0</v>
      </c>
      <c r="O146" s="22">
        <v>0</v>
      </c>
      <c r="P146" s="22">
        <v>0</v>
      </c>
      <c r="Q146" s="23">
        <v>0</v>
      </c>
      <c r="R146" s="23">
        <v>0</v>
      </c>
      <c r="S146" s="23">
        <v>0</v>
      </c>
      <c r="T146" s="23">
        <v>0</v>
      </c>
      <c r="U146" s="15">
        <v>272.66666666666703</v>
      </c>
      <c r="V146" s="15">
        <v>197.666666666667</v>
      </c>
      <c r="W146" s="15">
        <v>0</v>
      </c>
    </row>
    <row r="147" spans="1:23" x14ac:dyDescent="0.25">
      <c r="A147" s="8" t="s">
        <v>13</v>
      </c>
      <c r="B147" s="8" t="s">
        <v>40</v>
      </c>
      <c r="C147" s="16">
        <f>SUM(C146)</f>
        <v>315.33333333333297</v>
      </c>
      <c r="D147" s="16">
        <f t="shared" ref="D147:W147" si="13">SUM(D146)</f>
        <v>357.66666666666703</v>
      </c>
      <c r="E147" s="16">
        <f t="shared" si="13"/>
        <v>0</v>
      </c>
      <c r="F147" s="17">
        <f t="shared" si="13"/>
        <v>0</v>
      </c>
      <c r="G147" s="17">
        <f t="shared" si="13"/>
        <v>0</v>
      </c>
      <c r="H147" s="17">
        <f t="shared" si="13"/>
        <v>-41.6666666666667</v>
      </c>
      <c r="I147" s="17">
        <f t="shared" si="13"/>
        <v>0</v>
      </c>
      <c r="J147" s="17">
        <f t="shared" si="13"/>
        <v>-1</v>
      </c>
      <c r="K147" s="24">
        <f t="shared" si="13"/>
        <v>0</v>
      </c>
      <c r="L147" s="18">
        <f t="shared" si="13"/>
        <v>-160</v>
      </c>
      <c r="M147" s="18">
        <f t="shared" si="13"/>
        <v>0</v>
      </c>
      <c r="N147" s="18">
        <f t="shared" si="13"/>
        <v>0</v>
      </c>
      <c r="O147" s="18">
        <f t="shared" si="13"/>
        <v>0</v>
      </c>
      <c r="P147" s="18">
        <f t="shared" si="13"/>
        <v>0</v>
      </c>
      <c r="Q147" s="19">
        <f t="shared" si="13"/>
        <v>0</v>
      </c>
      <c r="R147" s="19">
        <f t="shared" si="13"/>
        <v>0</v>
      </c>
      <c r="S147" s="19">
        <f t="shared" si="13"/>
        <v>0</v>
      </c>
      <c r="T147" s="19">
        <f t="shared" si="13"/>
        <v>0</v>
      </c>
      <c r="U147" s="16">
        <f t="shared" si="13"/>
        <v>272.66666666666703</v>
      </c>
      <c r="V147" s="16">
        <f t="shared" si="13"/>
        <v>197.666666666667</v>
      </c>
      <c r="W147" s="16">
        <f t="shared" si="13"/>
        <v>0</v>
      </c>
    </row>
    <row r="149" spans="1:23" x14ac:dyDescent="0.25">
      <c r="A149" t="s">
        <v>15</v>
      </c>
      <c r="B149">
        <v>1468</v>
      </c>
      <c r="C149" s="15">
        <v>0</v>
      </c>
      <c r="D149" s="15">
        <v>73</v>
      </c>
      <c r="E149" s="15">
        <v>0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1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3">
        <v>0</v>
      </c>
      <c r="R149" s="23">
        <v>0</v>
      </c>
      <c r="S149" s="23">
        <v>0</v>
      </c>
      <c r="T149" s="23">
        <v>0</v>
      </c>
      <c r="U149" s="15">
        <v>0</v>
      </c>
      <c r="V149" s="15">
        <v>73</v>
      </c>
      <c r="W149" s="15">
        <v>0</v>
      </c>
    </row>
    <row r="150" spans="1:23" x14ac:dyDescent="0.25">
      <c r="A150" t="s">
        <v>15</v>
      </c>
      <c r="B150">
        <v>1992</v>
      </c>
      <c r="C150" s="15">
        <v>810.66666666666697</v>
      </c>
      <c r="D150" s="15">
        <v>923.66666666666697</v>
      </c>
      <c r="E150" s="15">
        <v>0</v>
      </c>
      <c r="F150" s="20">
        <v>0</v>
      </c>
      <c r="G150" s="20">
        <v>0</v>
      </c>
      <c r="H150" s="20">
        <v>0</v>
      </c>
      <c r="I150" s="20">
        <v>0</v>
      </c>
      <c r="J150" s="20">
        <v>-6</v>
      </c>
      <c r="K150" s="21">
        <v>0</v>
      </c>
      <c r="L150" s="22">
        <v>-217.333333333333</v>
      </c>
      <c r="M150" s="22">
        <v>0</v>
      </c>
      <c r="N150" s="22">
        <v>0</v>
      </c>
      <c r="O150" s="22">
        <v>0</v>
      </c>
      <c r="P150" s="22">
        <v>0</v>
      </c>
      <c r="Q150" s="23">
        <v>0</v>
      </c>
      <c r="R150" s="23">
        <v>0</v>
      </c>
      <c r="S150" s="23">
        <v>0</v>
      </c>
      <c r="T150" s="23">
        <v>0</v>
      </c>
      <c r="U150" s="15">
        <v>804.66666666666697</v>
      </c>
      <c r="V150" s="15">
        <v>706.33333333333303</v>
      </c>
      <c r="W150" s="15">
        <v>0</v>
      </c>
    </row>
    <row r="151" spans="1:23" x14ac:dyDescent="0.25">
      <c r="A151" s="8" t="s">
        <v>15</v>
      </c>
      <c r="B151" s="8" t="s">
        <v>40</v>
      </c>
      <c r="C151" s="16">
        <f>SUM(C149:C150)</f>
        <v>810.66666666666697</v>
      </c>
      <c r="D151" s="16">
        <f t="shared" ref="D151:W151" si="14">SUM(D149:D150)</f>
        <v>996.66666666666697</v>
      </c>
      <c r="E151" s="16">
        <f t="shared" si="14"/>
        <v>0</v>
      </c>
      <c r="F151" s="17">
        <f t="shared" si="14"/>
        <v>0</v>
      </c>
      <c r="G151" s="17">
        <f t="shared" si="14"/>
        <v>0</v>
      </c>
      <c r="H151" s="17">
        <f t="shared" si="14"/>
        <v>0</v>
      </c>
      <c r="I151" s="17">
        <f t="shared" si="14"/>
        <v>0</v>
      </c>
      <c r="J151" s="17">
        <f t="shared" si="14"/>
        <v>-6</v>
      </c>
      <c r="K151" s="24">
        <f t="shared" si="14"/>
        <v>0</v>
      </c>
      <c r="L151" s="18">
        <f t="shared" si="14"/>
        <v>-217.333333333333</v>
      </c>
      <c r="M151" s="18">
        <f t="shared" si="14"/>
        <v>0</v>
      </c>
      <c r="N151" s="18">
        <f t="shared" si="14"/>
        <v>0</v>
      </c>
      <c r="O151" s="18">
        <f t="shared" si="14"/>
        <v>0</v>
      </c>
      <c r="P151" s="18">
        <f t="shared" si="14"/>
        <v>0</v>
      </c>
      <c r="Q151" s="19">
        <f t="shared" si="14"/>
        <v>0</v>
      </c>
      <c r="R151" s="19">
        <f t="shared" si="14"/>
        <v>0</v>
      </c>
      <c r="S151" s="19">
        <f t="shared" si="14"/>
        <v>0</v>
      </c>
      <c r="T151" s="19">
        <f t="shared" si="14"/>
        <v>0</v>
      </c>
      <c r="U151" s="16">
        <f t="shared" si="14"/>
        <v>804.66666666666697</v>
      </c>
      <c r="V151" s="16">
        <f t="shared" si="14"/>
        <v>779.33333333333303</v>
      </c>
      <c r="W151" s="16">
        <f t="shared" si="14"/>
        <v>0</v>
      </c>
    </row>
    <row r="152" spans="1:23" x14ac:dyDescent="0.25"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</row>
    <row r="153" spans="1:23" x14ac:dyDescent="0.25">
      <c r="A153" t="s">
        <v>16</v>
      </c>
      <c r="B153">
        <v>1869</v>
      </c>
      <c r="C153" s="15">
        <v>0</v>
      </c>
      <c r="D153" s="15">
        <v>0</v>
      </c>
      <c r="E153" s="15">
        <v>224.333333333333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1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3">
        <v>0</v>
      </c>
      <c r="R153" s="23">
        <v>0</v>
      </c>
      <c r="S153" s="23">
        <v>0</v>
      </c>
      <c r="T153" s="23">
        <v>0</v>
      </c>
      <c r="U153" s="15">
        <v>0</v>
      </c>
      <c r="V153" s="15">
        <v>0</v>
      </c>
      <c r="W153" s="15">
        <v>224.333333333333</v>
      </c>
    </row>
    <row r="154" spans="1:23" x14ac:dyDescent="0.25">
      <c r="A154" s="8" t="s">
        <v>16</v>
      </c>
      <c r="B154" s="8" t="s">
        <v>40</v>
      </c>
      <c r="C154" s="16">
        <f>SUM(C153)</f>
        <v>0</v>
      </c>
      <c r="D154" s="16">
        <f t="shared" ref="D154:W154" si="15">SUM(D153)</f>
        <v>0</v>
      </c>
      <c r="E154" s="16">
        <f t="shared" si="15"/>
        <v>224.333333333333</v>
      </c>
      <c r="F154" s="17">
        <f t="shared" si="15"/>
        <v>0</v>
      </c>
      <c r="G154" s="17">
        <f t="shared" si="15"/>
        <v>0</v>
      </c>
      <c r="H154" s="17">
        <f t="shared" si="15"/>
        <v>0</v>
      </c>
      <c r="I154" s="17">
        <f t="shared" si="15"/>
        <v>0</v>
      </c>
      <c r="J154" s="17">
        <f t="shared" si="15"/>
        <v>0</v>
      </c>
      <c r="K154" s="24">
        <f t="shared" si="15"/>
        <v>0</v>
      </c>
      <c r="L154" s="18">
        <f t="shared" si="15"/>
        <v>0</v>
      </c>
      <c r="M154" s="18">
        <f t="shared" si="15"/>
        <v>0</v>
      </c>
      <c r="N154" s="18">
        <f t="shared" si="15"/>
        <v>0</v>
      </c>
      <c r="O154" s="18">
        <f t="shared" si="15"/>
        <v>0</v>
      </c>
      <c r="P154" s="18">
        <f t="shared" si="15"/>
        <v>0</v>
      </c>
      <c r="Q154" s="19">
        <f t="shared" si="15"/>
        <v>0</v>
      </c>
      <c r="R154" s="19">
        <f t="shared" si="15"/>
        <v>0</v>
      </c>
      <c r="S154" s="19">
        <f t="shared" si="15"/>
        <v>0</v>
      </c>
      <c r="T154" s="19">
        <f t="shared" si="15"/>
        <v>0</v>
      </c>
      <c r="U154" s="16">
        <f t="shared" si="15"/>
        <v>0</v>
      </c>
      <c r="V154" s="16">
        <f t="shared" si="15"/>
        <v>0</v>
      </c>
      <c r="W154" s="16">
        <f t="shared" si="15"/>
        <v>224.333333333333</v>
      </c>
    </row>
    <row r="156" spans="1:23" x14ac:dyDescent="0.25">
      <c r="A156" t="s">
        <v>17</v>
      </c>
      <c r="B156">
        <v>1593</v>
      </c>
      <c r="C156" s="15">
        <v>2</v>
      </c>
      <c r="D156" s="15">
        <v>0</v>
      </c>
      <c r="E156" s="15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1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3">
        <v>0</v>
      </c>
      <c r="R156" s="23">
        <v>0</v>
      </c>
      <c r="S156" s="23">
        <v>0</v>
      </c>
      <c r="T156" s="23">
        <v>0</v>
      </c>
      <c r="U156" s="15">
        <v>2</v>
      </c>
      <c r="V156" s="15">
        <v>0</v>
      </c>
      <c r="W156" s="15">
        <v>0</v>
      </c>
    </row>
    <row r="157" spans="1:23" x14ac:dyDescent="0.25">
      <c r="A157" t="s">
        <v>17</v>
      </c>
      <c r="B157">
        <v>1898</v>
      </c>
      <c r="C157" s="15">
        <v>31.3333333333333</v>
      </c>
      <c r="D157" s="15">
        <v>34.3333333333333</v>
      </c>
      <c r="E157" s="15">
        <v>0</v>
      </c>
      <c r="F157" s="20">
        <v>-24.6666666666667</v>
      </c>
      <c r="G157" s="20">
        <v>0</v>
      </c>
      <c r="H157" s="20">
        <v>0</v>
      </c>
      <c r="I157" s="20">
        <v>0</v>
      </c>
      <c r="J157" s="20">
        <v>0</v>
      </c>
      <c r="K157" s="21">
        <v>0</v>
      </c>
      <c r="L157" s="22">
        <v>-34.3333333333333</v>
      </c>
      <c r="M157" s="22">
        <v>0</v>
      </c>
      <c r="N157" s="22">
        <v>0</v>
      </c>
      <c r="O157" s="22">
        <v>0</v>
      </c>
      <c r="P157" s="22">
        <v>0</v>
      </c>
      <c r="Q157" s="23">
        <v>0</v>
      </c>
      <c r="R157" s="23">
        <v>0</v>
      </c>
      <c r="S157" s="23">
        <v>0</v>
      </c>
      <c r="T157" s="23">
        <v>0</v>
      </c>
      <c r="U157" s="15">
        <v>6.6666666666666696</v>
      </c>
      <c r="V157" s="15">
        <v>0</v>
      </c>
      <c r="W157" s="15">
        <v>0</v>
      </c>
    </row>
    <row r="158" spans="1:23" x14ac:dyDescent="0.25">
      <c r="A158" s="8" t="s">
        <v>17</v>
      </c>
      <c r="B158" s="8" t="s">
        <v>40</v>
      </c>
      <c r="C158" s="16">
        <f>SUM(C156:C157)</f>
        <v>33.3333333333333</v>
      </c>
      <c r="D158" s="16">
        <f t="shared" ref="D158:W158" si="16">SUM(D156:D157)</f>
        <v>34.3333333333333</v>
      </c>
      <c r="E158" s="16">
        <f t="shared" si="16"/>
        <v>0</v>
      </c>
      <c r="F158" s="17">
        <f t="shared" si="16"/>
        <v>-24.6666666666667</v>
      </c>
      <c r="G158" s="17">
        <f t="shared" si="16"/>
        <v>0</v>
      </c>
      <c r="H158" s="17">
        <f t="shared" si="16"/>
        <v>0</v>
      </c>
      <c r="I158" s="17">
        <f t="shared" si="16"/>
        <v>0</v>
      </c>
      <c r="J158" s="17">
        <f t="shared" si="16"/>
        <v>0</v>
      </c>
      <c r="K158" s="24">
        <f t="shared" si="16"/>
        <v>0</v>
      </c>
      <c r="L158" s="18">
        <f t="shared" si="16"/>
        <v>-34.3333333333333</v>
      </c>
      <c r="M158" s="18">
        <f t="shared" si="16"/>
        <v>0</v>
      </c>
      <c r="N158" s="18">
        <f t="shared" si="16"/>
        <v>0</v>
      </c>
      <c r="O158" s="18">
        <f t="shared" si="16"/>
        <v>0</v>
      </c>
      <c r="P158" s="18">
        <f t="shared" si="16"/>
        <v>0</v>
      </c>
      <c r="Q158" s="19">
        <f t="shared" si="16"/>
        <v>0</v>
      </c>
      <c r="R158" s="19">
        <f t="shared" si="16"/>
        <v>0</v>
      </c>
      <c r="S158" s="19">
        <f t="shared" si="16"/>
        <v>0</v>
      </c>
      <c r="T158" s="19">
        <f t="shared" si="16"/>
        <v>0</v>
      </c>
      <c r="U158" s="16">
        <f t="shared" si="16"/>
        <v>8.6666666666666696</v>
      </c>
      <c r="V158" s="16">
        <f t="shared" si="16"/>
        <v>0</v>
      </c>
      <c r="W158" s="16">
        <f t="shared" si="16"/>
        <v>0</v>
      </c>
    </row>
  </sheetData>
  <mergeCells count="2">
    <mergeCell ref="J3:P4"/>
    <mergeCell ref="A9:B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62"/>
  <sheetViews>
    <sheetView workbookViewId="0">
      <pane ySplit="11" topLeftCell="A12" activePane="bottomLeft" state="frozen"/>
      <selection pane="bottomLeft" activeCell="A12" sqref="A12"/>
    </sheetView>
  </sheetViews>
  <sheetFormatPr defaultColWidth="11.140625" defaultRowHeight="15" x14ac:dyDescent="0.25"/>
  <cols>
    <col min="1" max="1" width="9.140625" customWidth="1"/>
    <col min="2" max="2" width="12.7109375" customWidth="1"/>
    <col min="6" max="6" width="7.140625" customWidth="1"/>
    <col min="7" max="7" width="9.5703125" customWidth="1"/>
    <col min="8" max="8" width="12" customWidth="1"/>
    <col min="9" max="10" width="10" customWidth="1"/>
    <col min="11" max="11" width="12.7109375" customWidth="1"/>
    <col min="12" max="12" width="7.28515625" customWidth="1"/>
    <col min="13" max="13" width="9.42578125" customWidth="1"/>
    <col min="14" max="14" width="12.42578125" customWidth="1"/>
    <col min="15" max="16" width="9.140625" customWidth="1"/>
    <col min="17" max="17" width="6.42578125" customWidth="1"/>
    <col min="18" max="18" width="9.28515625" customWidth="1"/>
    <col min="19" max="19" width="11.140625" customWidth="1"/>
    <col min="20" max="20" width="8.85546875" customWidth="1"/>
    <col min="22" max="23" width="10.42578125" customWidth="1"/>
  </cols>
  <sheetData>
    <row r="1" spans="1:23" x14ac:dyDescent="0.25">
      <c r="A1" s="1" t="s">
        <v>18</v>
      </c>
      <c r="B1" s="2"/>
      <c r="C1" s="3"/>
      <c r="D1" s="3"/>
      <c r="E1" s="3"/>
      <c r="F1" s="1"/>
      <c r="G1" s="1"/>
      <c r="H1" s="1"/>
      <c r="I1" s="1"/>
      <c r="J1" s="1" t="s">
        <v>56</v>
      </c>
      <c r="L1" s="1"/>
      <c r="M1" s="1"/>
      <c r="N1" s="1"/>
      <c r="O1" s="1"/>
      <c r="R1" s="1" t="s">
        <v>42</v>
      </c>
      <c r="S1" s="1"/>
    </row>
    <row r="2" spans="1:23" s="1" customFormat="1" x14ac:dyDescent="0.25">
      <c r="A2" s="1" t="s">
        <v>19</v>
      </c>
      <c r="B2" s="2"/>
      <c r="C2" s="3"/>
      <c r="D2" s="3"/>
      <c r="E2" s="3"/>
      <c r="J2" s="1" t="s">
        <v>57</v>
      </c>
      <c r="R2" s="1" t="s">
        <v>43</v>
      </c>
    </row>
    <row r="3" spans="1:23" s="1" customFormat="1" x14ac:dyDescent="0.25">
      <c r="A3" s="1" t="s">
        <v>54</v>
      </c>
      <c r="B3" s="2"/>
      <c r="C3" s="3"/>
      <c r="D3" s="3"/>
      <c r="E3" s="3"/>
      <c r="J3" s="28" t="s">
        <v>58</v>
      </c>
      <c r="K3" s="28"/>
      <c r="L3" s="28"/>
      <c r="M3" s="28"/>
      <c r="N3" s="28"/>
      <c r="O3" s="28"/>
      <c r="P3" s="28"/>
      <c r="R3" s="25" t="s">
        <v>46</v>
      </c>
    </row>
    <row r="4" spans="1:23" ht="15" customHeight="1" x14ac:dyDescent="0.25">
      <c r="A4" s="1"/>
      <c r="B4" s="2"/>
      <c r="C4" s="3"/>
      <c r="D4" s="3"/>
      <c r="E4" s="3"/>
      <c r="F4" s="1"/>
      <c r="G4" s="1"/>
      <c r="H4" s="1"/>
      <c r="I4" s="1"/>
      <c r="J4" s="28"/>
      <c r="K4" s="28"/>
      <c r="L4" s="28"/>
      <c r="M4" s="28"/>
      <c r="N4" s="28"/>
      <c r="O4" s="28"/>
      <c r="P4" s="28"/>
      <c r="R4" s="1" t="s">
        <v>47</v>
      </c>
    </row>
    <row r="5" spans="1:23" x14ac:dyDescent="0.25">
      <c r="A5" s="1"/>
      <c r="B5" s="2"/>
      <c r="C5" s="3"/>
      <c r="D5" s="3"/>
      <c r="E5" s="3"/>
      <c r="F5" s="1"/>
      <c r="G5" s="1"/>
      <c r="H5" s="1"/>
      <c r="I5" s="1"/>
      <c r="J5" s="1" t="s">
        <v>59</v>
      </c>
      <c r="K5" s="27"/>
      <c r="L5" s="27"/>
      <c r="M5" s="27"/>
      <c r="N5" s="27"/>
      <c r="O5" s="27"/>
      <c r="P5" s="27"/>
      <c r="R5" s="1" t="s">
        <v>48</v>
      </c>
    </row>
    <row r="6" spans="1:23" x14ac:dyDescent="0.25">
      <c r="A6" s="3" t="s">
        <v>20</v>
      </c>
      <c r="C6" s="3"/>
      <c r="E6" s="3"/>
      <c r="F6" s="1"/>
      <c r="G6" s="1"/>
      <c r="H6" s="1"/>
      <c r="I6" s="1"/>
      <c r="J6" s="1"/>
      <c r="K6" s="1"/>
      <c r="M6" s="1"/>
      <c r="N6" s="1"/>
      <c r="O6" s="1"/>
      <c r="P6" s="1"/>
      <c r="R6" s="1" t="s">
        <v>49</v>
      </c>
    </row>
    <row r="7" spans="1:23" x14ac:dyDescent="0.25">
      <c r="A7" s="1"/>
      <c r="B7" s="2" t="s">
        <v>55</v>
      </c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R7" s="1" t="s">
        <v>41</v>
      </c>
    </row>
    <row r="8" spans="1:23" x14ac:dyDescent="0.25">
      <c r="A8" s="1"/>
      <c r="B8" s="2"/>
      <c r="C8" s="3"/>
      <c r="D8" s="2"/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23" s="1" customFormat="1" x14ac:dyDescent="0.25">
      <c r="A9" s="29" t="s">
        <v>61</v>
      </c>
      <c r="B9" s="30"/>
      <c r="F9" s="4"/>
      <c r="G9" s="4" t="s">
        <v>21</v>
      </c>
      <c r="H9" s="4"/>
      <c r="I9" s="4"/>
      <c r="J9" s="4"/>
      <c r="K9" s="5"/>
      <c r="L9" s="6"/>
      <c r="M9" s="6" t="s">
        <v>22</v>
      </c>
      <c r="N9" s="6"/>
      <c r="O9" s="6"/>
      <c r="P9" s="6"/>
      <c r="Q9" s="7"/>
      <c r="R9" s="7" t="s">
        <v>23</v>
      </c>
      <c r="S9" s="7"/>
      <c r="T9" s="7"/>
      <c r="U9" s="1" t="s">
        <v>24</v>
      </c>
    </row>
    <row r="10" spans="1:23" s="1" customFormat="1" x14ac:dyDescent="0.25">
      <c r="C10" s="1" t="s">
        <v>25</v>
      </c>
      <c r="F10" s="4"/>
      <c r="G10" s="4"/>
      <c r="H10" s="4" t="s">
        <v>51</v>
      </c>
      <c r="I10" s="4" t="s">
        <v>26</v>
      </c>
      <c r="J10" s="4" t="s">
        <v>44</v>
      </c>
      <c r="K10" s="5" t="s">
        <v>27</v>
      </c>
      <c r="L10" s="6"/>
      <c r="M10" s="6"/>
      <c r="N10" s="6" t="s">
        <v>51</v>
      </c>
      <c r="O10" s="6" t="s">
        <v>26</v>
      </c>
      <c r="P10" s="6" t="s">
        <v>44</v>
      </c>
      <c r="Q10" s="7"/>
      <c r="R10" s="7"/>
      <c r="S10" s="7" t="s">
        <v>51</v>
      </c>
      <c r="T10" s="7" t="s">
        <v>26</v>
      </c>
    </row>
    <row r="11" spans="1:23" s="1" customFormat="1" x14ac:dyDescent="0.25">
      <c r="A11" s="9" t="s">
        <v>28</v>
      </c>
      <c r="B11" s="10" t="s">
        <v>29</v>
      </c>
      <c r="C11" s="9" t="s">
        <v>30</v>
      </c>
      <c r="D11" s="9" t="s">
        <v>31</v>
      </c>
      <c r="E11" s="9" t="s">
        <v>32</v>
      </c>
      <c r="F11" s="11" t="s">
        <v>33</v>
      </c>
      <c r="G11" s="11" t="s">
        <v>34</v>
      </c>
      <c r="H11" s="11" t="s">
        <v>50</v>
      </c>
      <c r="I11" s="11" t="s">
        <v>35</v>
      </c>
      <c r="J11" s="11" t="s">
        <v>45</v>
      </c>
      <c r="K11" s="12" t="s">
        <v>36</v>
      </c>
      <c r="L11" s="13" t="s">
        <v>33</v>
      </c>
      <c r="M11" s="13" t="s">
        <v>34</v>
      </c>
      <c r="N11" s="13" t="s">
        <v>50</v>
      </c>
      <c r="O11" s="13" t="s">
        <v>35</v>
      </c>
      <c r="P11" s="13" t="s">
        <v>45</v>
      </c>
      <c r="Q11" s="14" t="s">
        <v>33</v>
      </c>
      <c r="R11" s="14" t="s">
        <v>34</v>
      </c>
      <c r="S11" s="14" t="s">
        <v>50</v>
      </c>
      <c r="T11" s="14" t="s">
        <v>35</v>
      </c>
      <c r="U11" s="9" t="s">
        <v>37</v>
      </c>
      <c r="V11" s="9" t="s">
        <v>38</v>
      </c>
      <c r="W11" s="9" t="s">
        <v>39</v>
      </c>
    </row>
    <row r="12" spans="1:23" x14ac:dyDescent="0.25">
      <c r="A12" t="s">
        <v>0</v>
      </c>
      <c r="B12">
        <v>1306</v>
      </c>
      <c r="C12" s="15">
        <v>22.3333333333333</v>
      </c>
      <c r="D12" s="15">
        <v>3</v>
      </c>
      <c r="E12" s="15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1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3">
        <v>0</v>
      </c>
      <c r="R12" s="23">
        <v>0</v>
      </c>
      <c r="S12" s="23">
        <v>0</v>
      </c>
      <c r="T12" s="23">
        <v>0</v>
      </c>
      <c r="U12" s="15">
        <v>22.3333333333333</v>
      </c>
      <c r="V12" s="15">
        <v>3</v>
      </c>
      <c r="W12" s="15">
        <v>0</v>
      </c>
    </row>
    <row r="13" spans="1:23" x14ac:dyDescent="0.25">
      <c r="A13" t="s">
        <v>0</v>
      </c>
      <c r="B13">
        <v>1342</v>
      </c>
      <c r="C13" s="15">
        <v>118</v>
      </c>
      <c r="D13" s="15">
        <v>15.6666666666667</v>
      </c>
      <c r="E13" s="15">
        <v>0</v>
      </c>
      <c r="F13" s="20">
        <v>0</v>
      </c>
      <c r="G13" s="20">
        <v>0</v>
      </c>
      <c r="H13" s="20">
        <v>0</v>
      </c>
      <c r="I13" s="20">
        <v>0</v>
      </c>
      <c r="J13" s="20">
        <v>-3</v>
      </c>
      <c r="K13" s="21">
        <v>0</v>
      </c>
      <c r="L13" s="22">
        <v>-7</v>
      </c>
      <c r="M13" s="22">
        <v>0</v>
      </c>
      <c r="N13" s="22">
        <v>0</v>
      </c>
      <c r="O13" s="22">
        <v>0</v>
      </c>
      <c r="P13" s="22">
        <v>0</v>
      </c>
      <c r="Q13" s="23">
        <v>0</v>
      </c>
      <c r="R13" s="23">
        <v>0</v>
      </c>
      <c r="S13" s="23">
        <v>0</v>
      </c>
      <c r="T13" s="23">
        <v>0</v>
      </c>
      <c r="U13" s="15">
        <v>115</v>
      </c>
      <c r="V13" s="15">
        <v>8.6666666666666696</v>
      </c>
      <c r="W13" s="15">
        <v>0</v>
      </c>
    </row>
    <row r="14" spans="1:23" x14ac:dyDescent="0.25">
      <c r="A14" t="s">
        <v>0</v>
      </c>
      <c r="B14">
        <v>1470</v>
      </c>
      <c r="C14" s="15">
        <v>802.33333333333303</v>
      </c>
      <c r="D14" s="15">
        <v>80</v>
      </c>
      <c r="E14" s="15">
        <v>0</v>
      </c>
      <c r="F14" s="20">
        <v>0</v>
      </c>
      <c r="G14" s="20">
        <v>0</v>
      </c>
      <c r="H14" s="20">
        <v>0</v>
      </c>
      <c r="I14" s="20">
        <v>0</v>
      </c>
      <c r="J14" s="20">
        <v>-21</v>
      </c>
      <c r="K14" s="21">
        <v>0</v>
      </c>
      <c r="L14" s="22">
        <v>-0.33333333333333298</v>
      </c>
      <c r="M14" s="22">
        <v>0</v>
      </c>
      <c r="N14" s="22">
        <v>0</v>
      </c>
      <c r="O14" s="22">
        <v>0</v>
      </c>
      <c r="P14" s="22">
        <v>0</v>
      </c>
      <c r="Q14" s="23">
        <v>0</v>
      </c>
      <c r="R14" s="23">
        <v>0</v>
      </c>
      <c r="S14" s="23">
        <v>0</v>
      </c>
      <c r="T14" s="23">
        <v>0</v>
      </c>
      <c r="U14" s="15">
        <v>781.33333333333303</v>
      </c>
      <c r="V14" s="15">
        <v>79.6666666666667</v>
      </c>
      <c r="W14" s="15">
        <v>0</v>
      </c>
    </row>
    <row r="15" spans="1:23" x14ac:dyDescent="0.25">
      <c r="A15" t="s">
        <v>0</v>
      </c>
      <c r="B15">
        <v>1483</v>
      </c>
      <c r="C15" s="15">
        <v>115.666666666667</v>
      </c>
      <c r="D15" s="15">
        <v>0</v>
      </c>
      <c r="E15" s="15">
        <v>0</v>
      </c>
      <c r="F15" s="20">
        <v>-0.33333333333333298</v>
      </c>
      <c r="G15" s="20">
        <v>0</v>
      </c>
      <c r="H15" s="20">
        <v>0</v>
      </c>
      <c r="I15" s="20">
        <v>-13</v>
      </c>
      <c r="J15" s="20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3">
        <v>0</v>
      </c>
      <c r="R15" s="23">
        <v>0</v>
      </c>
      <c r="S15" s="23">
        <v>0</v>
      </c>
      <c r="T15" s="23">
        <v>0</v>
      </c>
      <c r="U15" s="15">
        <v>102.333333333333</v>
      </c>
      <c r="V15" s="15">
        <v>0</v>
      </c>
      <c r="W15" s="15">
        <v>0</v>
      </c>
    </row>
    <row r="16" spans="1:23" x14ac:dyDescent="0.25">
      <c r="A16" t="s">
        <v>0</v>
      </c>
      <c r="B16">
        <v>1538</v>
      </c>
      <c r="C16" s="15">
        <v>561.66666666666697</v>
      </c>
      <c r="D16" s="15">
        <v>104.666666666667</v>
      </c>
      <c r="E16" s="15">
        <v>0</v>
      </c>
      <c r="F16" s="20">
        <v>0</v>
      </c>
      <c r="G16" s="20">
        <v>0</v>
      </c>
      <c r="H16" s="20">
        <v>0</v>
      </c>
      <c r="I16" s="20">
        <v>0</v>
      </c>
      <c r="J16" s="20">
        <v>-3</v>
      </c>
      <c r="K16" s="21">
        <v>-6</v>
      </c>
      <c r="L16" s="22">
        <v>-15.6666666666667</v>
      </c>
      <c r="M16" s="22">
        <v>0</v>
      </c>
      <c r="N16" s="22">
        <v>0</v>
      </c>
      <c r="O16" s="22">
        <v>0</v>
      </c>
      <c r="P16" s="22">
        <v>0</v>
      </c>
      <c r="Q16" s="23">
        <v>0</v>
      </c>
      <c r="R16" s="23">
        <v>0</v>
      </c>
      <c r="S16" s="23">
        <v>0</v>
      </c>
      <c r="T16" s="23">
        <v>0</v>
      </c>
      <c r="U16" s="15">
        <v>552.66666666666697</v>
      </c>
      <c r="V16" s="15">
        <v>89</v>
      </c>
      <c r="W16" s="15">
        <v>0</v>
      </c>
    </row>
    <row r="17" spans="1:25" x14ac:dyDescent="0.25">
      <c r="A17" t="s">
        <v>0</v>
      </c>
      <c r="B17">
        <v>1698</v>
      </c>
      <c r="C17" s="15">
        <v>286.33333333333297</v>
      </c>
      <c r="D17" s="15">
        <v>104.666666666667</v>
      </c>
      <c r="E17" s="15">
        <v>0</v>
      </c>
      <c r="F17" s="20">
        <v>0</v>
      </c>
      <c r="G17" s="20">
        <v>0</v>
      </c>
      <c r="H17" s="20">
        <v>0</v>
      </c>
      <c r="I17" s="20">
        <v>0</v>
      </c>
      <c r="J17" s="20">
        <v>-2</v>
      </c>
      <c r="K17" s="21">
        <v>0</v>
      </c>
      <c r="L17" s="22">
        <v>-19</v>
      </c>
      <c r="M17" s="22">
        <v>0</v>
      </c>
      <c r="N17" s="22">
        <v>0</v>
      </c>
      <c r="O17" s="22">
        <v>0</v>
      </c>
      <c r="P17" s="22">
        <v>0</v>
      </c>
      <c r="Q17" s="23">
        <v>0</v>
      </c>
      <c r="R17" s="23">
        <v>0</v>
      </c>
      <c r="S17" s="23">
        <v>0</v>
      </c>
      <c r="T17" s="23">
        <v>0</v>
      </c>
      <c r="U17" s="15">
        <v>284.33333333333297</v>
      </c>
      <c r="V17" s="15">
        <v>85.6666666666667</v>
      </c>
      <c r="W17" s="15">
        <v>0</v>
      </c>
    </row>
    <row r="18" spans="1:25" x14ac:dyDescent="0.25">
      <c r="A18" t="s">
        <v>0</v>
      </c>
      <c r="B18">
        <v>1741</v>
      </c>
      <c r="C18" s="15">
        <v>245.333333333333</v>
      </c>
      <c r="D18" s="15">
        <v>13.6666666666667</v>
      </c>
      <c r="E18" s="15">
        <v>0</v>
      </c>
      <c r="F18" s="20">
        <v>0</v>
      </c>
      <c r="G18" s="20">
        <v>0</v>
      </c>
      <c r="H18" s="20">
        <v>0</v>
      </c>
      <c r="I18" s="20">
        <v>0</v>
      </c>
      <c r="J18" s="20">
        <v>-9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3">
        <v>0</v>
      </c>
      <c r="R18" s="23">
        <v>0</v>
      </c>
      <c r="S18" s="23">
        <v>0</v>
      </c>
      <c r="T18" s="23">
        <v>0</v>
      </c>
      <c r="U18" s="15">
        <v>236.333333333333</v>
      </c>
      <c r="V18" s="15">
        <v>13.6666666666667</v>
      </c>
      <c r="W18" s="15">
        <v>0</v>
      </c>
    </row>
    <row r="19" spans="1:25" x14ac:dyDescent="0.25">
      <c r="A19" t="s">
        <v>0</v>
      </c>
      <c r="B19">
        <v>1793</v>
      </c>
      <c r="C19" s="15">
        <v>218.333333333333</v>
      </c>
      <c r="D19" s="15">
        <v>30</v>
      </c>
      <c r="E19" s="15">
        <v>0</v>
      </c>
      <c r="F19" s="20">
        <v>0</v>
      </c>
      <c r="G19" s="20">
        <v>0</v>
      </c>
      <c r="H19" s="20">
        <v>0</v>
      </c>
      <c r="I19" s="20">
        <v>0</v>
      </c>
      <c r="J19" s="20">
        <v>-2</v>
      </c>
      <c r="K19" s="21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3">
        <v>0</v>
      </c>
      <c r="R19" s="23">
        <v>0</v>
      </c>
      <c r="S19" s="23">
        <v>0</v>
      </c>
      <c r="T19" s="23">
        <v>0</v>
      </c>
      <c r="U19" s="15">
        <v>216.333333333333</v>
      </c>
      <c r="V19" s="15">
        <v>30</v>
      </c>
      <c r="W19" s="15">
        <v>0</v>
      </c>
    </row>
    <row r="20" spans="1:25" x14ac:dyDescent="0.25">
      <c r="A20" t="s">
        <v>0</v>
      </c>
      <c r="B20">
        <v>1802</v>
      </c>
      <c r="C20" s="15">
        <v>103</v>
      </c>
      <c r="D20" s="15">
        <v>98</v>
      </c>
      <c r="E20" s="15">
        <v>0</v>
      </c>
      <c r="F20" s="20">
        <v>-5.6666666666666696</v>
      </c>
      <c r="G20" s="20">
        <v>0</v>
      </c>
      <c r="H20" s="20">
        <v>0</v>
      </c>
      <c r="I20" s="20">
        <v>0</v>
      </c>
      <c r="J20" s="20">
        <v>-1</v>
      </c>
      <c r="K20" s="21">
        <v>-9.3333333333333304</v>
      </c>
      <c r="L20" s="22">
        <v>-11.6666666666667</v>
      </c>
      <c r="M20" s="22">
        <v>0</v>
      </c>
      <c r="N20" s="22">
        <v>0</v>
      </c>
      <c r="O20" s="22">
        <v>0</v>
      </c>
      <c r="P20" s="22">
        <v>0</v>
      </c>
      <c r="Q20" s="23">
        <v>0</v>
      </c>
      <c r="R20" s="23">
        <v>0</v>
      </c>
      <c r="S20" s="23">
        <v>0</v>
      </c>
      <c r="T20" s="23">
        <v>0</v>
      </c>
      <c r="U20" s="15">
        <v>87</v>
      </c>
      <c r="V20" s="15">
        <v>86.3333333333333</v>
      </c>
      <c r="W20" s="15">
        <v>0</v>
      </c>
    </row>
    <row r="21" spans="1:25" x14ac:dyDescent="0.25">
      <c r="A21" t="s">
        <v>0</v>
      </c>
      <c r="B21">
        <v>1875</v>
      </c>
      <c r="C21" s="15">
        <v>305.66666666666703</v>
      </c>
      <c r="D21" s="15">
        <v>112</v>
      </c>
      <c r="E21" s="15">
        <v>0</v>
      </c>
      <c r="F21" s="20">
        <v>0</v>
      </c>
      <c r="G21" s="20">
        <v>0</v>
      </c>
      <c r="H21" s="20">
        <v>0</v>
      </c>
      <c r="I21" s="20">
        <v>0</v>
      </c>
      <c r="J21" s="20">
        <v>-3</v>
      </c>
      <c r="K21" s="21">
        <v>0</v>
      </c>
      <c r="L21" s="22">
        <v>-23.6666666666667</v>
      </c>
      <c r="M21" s="22">
        <v>0</v>
      </c>
      <c r="N21" s="22">
        <v>0</v>
      </c>
      <c r="O21" s="22">
        <v>0</v>
      </c>
      <c r="P21" s="22">
        <v>0</v>
      </c>
      <c r="Q21" s="23">
        <v>0</v>
      </c>
      <c r="R21" s="23">
        <v>0</v>
      </c>
      <c r="S21" s="23">
        <v>0</v>
      </c>
      <c r="T21" s="23">
        <v>0</v>
      </c>
      <c r="U21" s="15">
        <v>302.66666666666703</v>
      </c>
      <c r="V21" s="15">
        <v>88.3333333333333</v>
      </c>
      <c r="W21" s="15">
        <v>0</v>
      </c>
    </row>
    <row r="22" spans="1:25" x14ac:dyDescent="0.25">
      <c r="A22" t="s">
        <v>0</v>
      </c>
      <c r="B22">
        <v>1971</v>
      </c>
      <c r="C22" s="15">
        <v>0</v>
      </c>
      <c r="D22" s="15">
        <v>35.6666666666667</v>
      </c>
      <c r="E22" s="15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3">
        <v>0</v>
      </c>
      <c r="R22" s="23">
        <v>0</v>
      </c>
      <c r="S22" s="23">
        <v>0</v>
      </c>
      <c r="T22" s="23">
        <v>0</v>
      </c>
      <c r="U22" s="15">
        <v>0</v>
      </c>
      <c r="V22" s="15">
        <v>35.6666666666667</v>
      </c>
      <c r="W22" s="15">
        <v>0</v>
      </c>
    </row>
    <row r="23" spans="1:25" x14ac:dyDescent="0.25">
      <c r="A23" s="8" t="s">
        <v>0</v>
      </c>
      <c r="B23" s="8" t="s">
        <v>40</v>
      </c>
      <c r="C23" s="16">
        <f>SUM(C12:C22)</f>
        <v>2778.6666666666661</v>
      </c>
      <c r="D23" s="16">
        <f t="shared" ref="D23:W23" si="0">SUM(D12:D22)</f>
        <v>597.33333333333417</v>
      </c>
      <c r="E23" s="16">
        <f t="shared" si="0"/>
        <v>0</v>
      </c>
      <c r="F23" s="17">
        <f t="shared" si="0"/>
        <v>-6.0000000000000027</v>
      </c>
      <c r="G23" s="17">
        <f t="shared" si="0"/>
        <v>0</v>
      </c>
      <c r="H23" s="17">
        <f t="shared" si="0"/>
        <v>0</v>
      </c>
      <c r="I23" s="17">
        <f t="shared" si="0"/>
        <v>-13</v>
      </c>
      <c r="J23" s="17">
        <f t="shared" si="0"/>
        <v>-44</v>
      </c>
      <c r="K23" s="24">
        <f t="shared" si="0"/>
        <v>-15.33333333333333</v>
      </c>
      <c r="L23" s="18">
        <f t="shared" si="0"/>
        <v>-77.333333333333428</v>
      </c>
      <c r="M23" s="18">
        <f t="shared" si="0"/>
        <v>0</v>
      </c>
      <c r="N23" s="18">
        <f t="shared" si="0"/>
        <v>0</v>
      </c>
      <c r="O23" s="18">
        <f t="shared" si="0"/>
        <v>0</v>
      </c>
      <c r="P23" s="18">
        <f t="shared" si="0"/>
        <v>0</v>
      </c>
      <c r="Q23" s="19">
        <f t="shared" si="0"/>
        <v>0</v>
      </c>
      <c r="R23" s="19">
        <f t="shared" si="0"/>
        <v>0</v>
      </c>
      <c r="S23" s="19">
        <f t="shared" si="0"/>
        <v>0</v>
      </c>
      <c r="T23" s="19">
        <f t="shared" si="0"/>
        <v>0</v>
      </c>
      <c r="U23" s="16">
        <f t="shared" si="0"/>
        <v>2700.3333333333321</v>
      </c>
      <c r="V23" s="16">
        <f t="shared" si="0"/>
        <v>520.00000000000011</v>
      </c>
      <c r="W23" s="16">
        <f t="shared" si="0"/>
        <v>0</v>
      </c>
    </row>
    <row r="24" spans="1:25" x14ac:dyDescent="0.25"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1:25" x14ac:dyDescent="0.25">
      <c r="A25" t="s">
        <v>1</v>
      </c>
      <c r="B25">
        <v>1260</v>
      </c>
      <c r="C25" s="15">
        <v>885.33333333333303</v>
      </c>
      <c r="D25" s="15">
        <v>179.666666666667</v>
      </c>
      <c r="E25" s="15">
        <v>0</v>
      </c>
      <c r="F25" s="20">
        <v>0</v>
      </c>
      <c r="G25" s="20">
        <v>0</v>
      </c>
      <c r="H25" s="20">
        <v>0</v>
      </c>
      <c r="I25" s="20">
        <v>0</v>
      </c>
      <c r="J25" s="20">
        <v>-75</v>
      </c>
      <c r="K25" s="21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3">
        <v>0</v>
      </c>
      <c r="R25" s="23">
        <v>0</v>
      </c>
      <c r="S25" s="23">
        <v>0</v>
      </c>
      <c r="T25" s="23">
        <v>0</v>
      </c>
      <c r="U25" s="15">
        <v>810.33333333333303</v>
      </c>
      <c r="V25" s="15">
        <v>179.666666666667</v>
      </c>
      <c r="W25" s="15">
        <v>0</v>
      </c>
    </row>
    <row r="26" spans="1:25" x14ac:dyDescent="0.25">
      <c r="A26" t="s">
        <v>1</v>
      </c>
      <c r="B26">
        <v>1346</v>
      </c>
      <c r="C26" s="15">
        <v>798</v>
      </c>
      <c r="D26" s="15">
        <v>527.66666666666697</v>
      </c>
      <c r="E26" s="15">
        <v>0</v>
      </c>
      <c r="F26" s="20">
        <v>0</v>
      </c>
      <c r="G26" s="20">
        <v>0</v>
      </c>
      <c r="H26" s="20">
        <v>0</v>
      </c>
      <c r="I26" s="20">
        <v>0</v>
      </c>
      <c r="J26" s="20">
        <v>-37</v>
      </c>
      <c r="K26" s="21">
        <v>0</v>
      </c>
      <c r="L26" s="22">
        <v>0</v>
      </c>
      <c r="M26" s="22">
        <v>-226.333333333333</v>
      </c>
      <c r="N26" s="22">
        <v>0</v>
      </c>
      <c r="O26" s="22">
        <v>0</v>
      </c>
      <c r="P26" s="22">
        <v>0</v>
      </c>
      <c r="Q26" s="23">
        <v>0</v>
      </c>
      <c r="R26" s="23">
        <v>0</v>
      </c>
      <c r="S26" s="23">
        <v>0</v>
      </c>
      <c r="T26" s="23">
        <v>0</v>
      </c>
      <c r="U26" s="15">
        <v>761</v>
      </c>
      <c r="V26" s="15">
        <v>301.33333333333297</v>
      </c>
      <c r="W26" s="15">
        <v>0</v>
      </c>
    </row>
    <row r="27" spans="1:25" x14ac:dyDescent="0.25">
      <c r="A27" t="s">
        <v>1</v>
      </c>
      <c r="B27">
        <v>1902</v>
      </c>
      <c r="C27" s="15">
        <v>613.33333333333303</v>
      </c>
      <c r="D27" s="15">
        <v>943</v>
      </c>
      <c r="E27" s="15">
        <v>0</v>
      </c>
      <c r="F27" s="20">
        <v>0</v>
      </c>
      <c r="G27" s="20">
        <v>0</v>
      </c>
      <c r="H27" s="20">
        <v>0</v>
      </c>
      <c r="I27" s="20">
        <v>0</v>
      </c>
      <c r="J27" s="20">
        <v>-48</v>
      </c>
      <c r="K27" s="21">
        <v>0</v>
      </c>
      <c r="L27" s="22">
        <v>0</v>
      </c>
      <c r="M27" s="22">
        <v>-550</v>
      </c>
      <c r="N27" s="22">
        <v>0</v>
      </c>
      <c r="O27" s="22">
        <v>0</v>
      </c>
      <c r="P27" s="22">
        <v>0</v>
      </c>
      <c r="Q27" s="23">
        <v>0</v>
      </c>
      <c r="R27" s="23">
        <v>0</v>
      </c>
      <c r="S27" s="23">
        <v>0</v>
      </c>
      <c r="T27" s="23">
        <v>0</v>
      </c>
      <c r="U27" s="15">
        <v>565.33333333333303</v>
      </c>
      <c r="V27" s="15">
        <v>393</v>
      </c>
      <c r="W27" s="15">
        <v>0</v>
      </c>
    </row>
    <row r="28" spans="1:25" x14ac:dyDescent="0.25">
      <c r="A28" t="s">
        <v>1</v>
      </c>
      <c r="B28">
        <v>1952</v>
      </c>
      <c r="C28" s="15">
        <v>667</v>
      </c>
      <c r="D28" s="15">
        <v>1963.3333333333301</v>
      </c>
      <c r="E28" s="15">
        <v>0</v>
      </c>
      <c r="F28" s="20">
        <v>0</v>
      </c>
      <c r="G28" s="20">
        <v>0</v>
      </c>
      <c r="H28" s="20">
        <v>0</v>
      </c>
      <c r="I28" s="20">
        <v>-46</v>
      </c>
      <c r="J28" s="20">
        <v>0</v>
      </c>
      <c r="K28" s="21">
        <v>0</v>
      </c>
      <c r="L28" s="22">
        <v>0</v>
      </c>
      <c r="M28" s="22">
        <v>-1955</v>
      </c>
      <c r="N28" s="22">
        <v>0</v>
      </c>
      <c r="O28" s="22">
        <v>0</v>
      </c>
      <c r="P28" s="22">
        <v>0</v>
      </c>
      <c r="Q28" s="23">
        <v>0</v>
      </c>
      <c r="R28" s="23">
        <v>0</v>
      </c>
      <c r="S28" s="23">
        <v>0</v>
      </c>
      <c r="T28" s="23">
        <v>0</v>
      </c>
      <c r="U28" s="15">
        <v>621</v>
      </c>
      <c r="V28" s="15">
        <v>8.3333333333333304</v>
      </c>
      <c r="W28" s="15">
        <v>0</v>
      </c>
    </row>
    <row r="29" spans="1:25" x14ac:dyDescent="0.25">
      <c r="A29" s="8" t="s">
        <v>1</v>
      </c>
      <c r="B29" s="8" t="s">
        <v>40</v>
      </c>
      <c r="C29" s="16">
        <f>SUM(C25:C28)</f>
        <v>2963.6666666666661</v>
      </c>
      <c r="D29" s="16">
        <f t="shared" ref="D29:W29" si="1">SUM(D25:D28)</f>
        <v>3613.6666666666642</v>
      </c>
      <c r="E29" s="16">
        <f t="shared" si="1"/>
        <v>0</v>
      </c>
      <c r="F29" s="17">
        <f t="shared" si="1"/>
        <v>0</v>
      </c>
      <c r="G29" s="17">
        <f t="shared" si="1"/>
        <v>0</v>
      </c>
      <c r="H29" s="17">
        <f t="shared" si="1"/>
        <v>0</v>
      </c>
      <c r="I29" s="17">
        <f t="shared" si="1"/>
        <v>-46</v>
      </c>
      <c r="J29" s="17">
        <f t="shared" si="1"/>
        <v>-160</v>
      </c>
      <c r="K29" s="24">
        <f t="shared" si="1"/>
        <v>0</v>
      </c>
      <c r="L29" s="18">
        <f t="shared" si="1"/>
        <v>0</v>
      </c>
      <c r="M29" s="18">
        <f t="shared" si="1"/>
        <v>-2731.333333333333</v>
      </c>
      <c r="N29" s="18">
        <f t="shared" si="1"/>
        <v>0</v>
      </c>
      <c r="O29" s="18">
        <f t="shared" si="1"/>
        <v>0</v>
      </c>
      <c r="P29" s="18">
        <f t="shared" si="1"/>
        <v>0</v>
      </c>
      <c r="Q29" s="19">
        <f t="shared" si="1"/>
        <v>0</v>
      </c>
      <c r="R29" s="19">
        <f t="shared" si="1"/>
        <v>0</v>
      </c>
      <c r="S29" s="19">
        <f t="shared" si="1"/>
        <v>0</v>
      </c>
      <c r="T29" s="19">
        <f t="shared" si="1"/>
        <v>0</v>
      </c>
      <c r="U29" s="16">
        <f t="shared" si="1"/>
        <v>2757.6666666666661</v>
      </c>
      <c r="V29" s="16">
        <f t="shared" si="1"/>
        <v>882.33333333333337</v>
      </c>
      <c r="W29" s="16">
        <f t="shared" si="1"/>
        <v>0</v>
      </c>
    </row>
    <row r="30" spans="1:25" x14ac:dyDescent="0.25"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5" x14ac:dyDescent="0.25">
      <c r="A31" t="s">
        <v>2</v>
      </c>
      <c r="B31">
        <v>1335</v>
      </c>
      <c r="C31" s="15">
        <v>42.3333333333333</v>
      </c>
      <c r="D31" s="15">
        <v>0</v>
      </c>
      <c r="E31" s="15">
        <v>0</v>
      </c>
      <c r="F31" s="20">
        <v>0</v>
      </c>
      <c r="G31" s="20">
        <v>0</v>
      </c>
      <c r="H31" s="20">
        <v>0</v>
      </c>
      <c r="I31" s="20">
        <v>-2</v>
      </c>
      <c r="J31" s="20">
        <v>0</v>
      </c>
      <c r="K31" s="21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3">
        <v>0</v>
      </c>
      <c r="R31" s="23">
        <v>0</v>
      </c>
      <c r="S31" s="23">
        <v>0</v>
      </c>
      <c r="T31" s="23">
        <v>0</v>
      </c>
      <c r="U31" s="15">
        <v>40.3333333333333</v>
      </c>
      <c r="V31" s="15">
        <v>0</v>
      </c>
      <c r="W31" s="15">
        <v>0</v>
      </c>
      <c r="Y31" s="15"/>
    </row>
    <row r="32" spans="1:25" x14ac:dyDescent="0.25">
      <c r="A32" t="s">
        <v>2</v>
      </c>
      <c r="B32">
        <v>1570</v>
      </c>
      <c r="C32" s="15">
        <v>77</v>
      </c>
      <c r="D32" s="15">
        <v>35.6666666666667</v>
      </c>
      <c r="E32" s="15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1">
        <v>0</v>
      </c>
      <c r="L32" s="22">
        <v>-5</v>
      </c>
      <c r="M32" s="22">
        <v>0</v>
      </c>
      <c r="N32" s="22">
        <v>0</v>
      </c>
      <c r="O32" s="22">
        <v>0</v>
      </c>
      <c r="P32" s="22">
        <v>0</v>
      </c>
      <c r="Q32" s="23">
        <v>0</v>
      </c>
      <c r="R32" s="23">
        <v>0</v>
      </c>
      <c r="S32" s="23">
        <v>0</v>
      </c>
      <c r="T32" s="23">
        <v>0</v>
      </c>
      <c r="U32" s="15">
        <v>77</v>
      </c>
      <c r="V32" s="15">
        <v>30.6666666666667</v>
      </c>
      <c r="W32" s="15">
        <v>0</v>
      </c>
      <c r="Y32" s="15"/>
    </row>
    <row r="33" spans="1:25" x14ac:dyDescent="0.25">
      <c r="A33" t="s">
        <v>2</v>
      </c>
      <c r="B33">
        <v>1613</v>
      </c>
      <c r="C33" s="15">
        <v>581.33333333333303</v>
      </c>
      <c r="D33" s="15">
        <v>127.666666666667</v>
      </c>
      <c r="E33" s="15">
        <v>0</v>
      </c>
      <c r="F33" s="20">
        <v>-6.6666666666666696</v>
      </c>
      <c r="G33" s="20">
        <v>0</v>
      </c>
      <c r="H33" s="20">
        <v>-7.3333333333333304</v>
      </c>
      <c r="I33" s="20">
        <v>0</v>
      </c>
      <c r="J33" s="20">
        <v>-4</v>
      </c>
      <c r="K33" s="21">
        <v>-18</v>
      </c>
      <c r="L33" s="22">
        <v>-32.6666666666667</v>
      </c>
      <c r="M33" s="22">
        <v>0</v>
      </c>
      <c r="N33" s="22">
        <v>0</v>
      </c>
      <c r="O33" s="22">
        <v>0</v>
      </c>
      <c r="P33" s="22">
        <v>-1</v>
      </c>
      <c r="Q33" s="23">
        <v>0</v>
      </c>
      <c r="R33" s="23">
        <v>0</v>
      </c>
      <c r="S33" s="23">
        <v>0</v>
      </c>
      <c r="T33" s="23">
        <v>0</v>
      </c>
      <c r="U33" s="15">
        <v>545.33333333333303</v>
      </c>
      <c r="V33" s="15">
        <v>94</v>
      </c>
      <c r="W33" s="15">
        <v>0</v>
      </c>
      <c r="Y33" s="15"/>
    </row>
    <row r="34" spans="1:25" x14ac:dyDescent="0.25">
      <c r="A34" t="s">
        <v>2</v>
      </c>
      <c r="B34">
        <v>1616</v>
      </c>
      <c r="C34" s="15">
        <v>0</v>
      </c>
      <c r="D34" s="15">
        <v>55</v>
      </c>
      <c r="E34" s="15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1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3">
        <v>0</v>
      </c>
      <c r="R34" s="23">
        <v>0</v>
      </c>
      <c r="S34" s="23">
        <v>0</v>
      </c>
      <c r="T34" s="23">
        <v>0</v>
      </c>
      <c r="U34" s="15">
        <v>0</v>
      </c>
      <c r="V34" s="15">
        <v>55</v>
      </c>
      <c r="W34" s="15">
        <v>0</v>
      </c>
      <c r="Y34" s="15"/>
    </row>
    <row r="35" spans="1:25" x14ac:dyDescent="0.25">
      <c r="A35" t="s">
        <v>2</v>
      </c>
      <c r="B35">
        <v>1760</v>
      </c>
      <c r="C35" s="15">
        <v>0</v>
      </c>
      <c r="D35" s="15">
        <v>335.66666666666703</v>
      </c>
      <c r="E35" s="15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1">
        <v>0</v>
      </c>
      <c r="L35" s="22">
        <v>-183.666666666667</v>
      </c>
      <c r="M35" s="22">
        <v>-13</v>
      </c>
      <c r="N35" s="22">
        <v>0</v>
      </c>
      <c r="O35" s="22">
        <v>0</v>
      </c>
      <c r="P35" s="22">
        <v>-1</v>
      </c>
      <c r="Q35" s="23">
        <v>0</v>
      </c>
      <c r="R35" s="23">
        <v>0</v>
      </c>
      <c r="S35" s="23">
        <v>0</v>
      </c>
      <c r="T35" s="23">
        <v>0</v>
      </c>
      <c r="U35" s="15">
        <v>0</v>
      </c>
      <c r="V35" s="15">
        <v>138</v>
      </c>
      <c r="W35" s="15">
        <v>0</v>
      </c>
      <c r="Y35" s="15"/>
    </row>
    <row r="36" spans="1:25" x14ac:dyDescent="0.25">
      <c r="A36" s="8" t="s">
        <v>2</v>
      </c>
      <c r="B36" s="8" t="s">
        <v>40</v>
      </c>
      <c r="C36" s="16">
        <f>SUM(C31:C35)</f>
        <v>700.66666666666629</v>
      </c>
      <c r="D36" s="16">
        <f t="shared" ref="D36:W36" si="2">SUM(D31:D35)</f>
        <v>554.00000000000068</v>
      </c>
      <c r="E36" s="16">
        <f t="shared" si="2"/>
        <v>0</v>
      </c>
      <c r="F36" s="17">
        <f t="shared" si="2"/>
        <v>-6.6666666666666696</v>
      </c>
      <c r="G36" s="17">
        <f t="shared" si="2"/>
        <v>0</v>
      </c>
      <c r="H36" s="17">
        <f t="shared" si="2"/>
        <v>-7.3333333333333304</v>
      </c>
      <c r="I36" s="17">
        <f t="shared" si="2"/>
        <v>-2</v>
      </c>
      <c r="J36" s="17">
        <f t="shared" si="2"/>
        <v>-4</v>
      </c>
      <c r="K36" s="24">
        <f t="shared" si="2"/>
        <v>-18</v>
      </c>
      <c r="L36" s="18">
        <f t="shared" si="2"/>
        <v>-221.33333333333371</v>
      </c>
      <c r="M36" s="18">
        <f t="shared" si="2"/>
        <v>-13</v>
      </c>
      <c r="N36" s="18">
        <f t="shared" si="2"/>
        <v>0</v>
      </c>
      <c r="O36" s="18">
        <f t="shared" si="2"/>
        <v>0</v>
      </c>
      <c r="P36" s="18">
        <f t="shared" si="2"/>
        <v>-2</v>
      </c>
      <c r="Q36" s="19">
        <f t="shared" si="2"/>
        <v>0</v>
      </c>
      <c r="R36" s="19">
        <f t="shared" si="2"/>
        <v>0</v>
      </c>
      <c r="S36" s="19">
        <f t="shared" si="2"/>
        <v>0</v>
      </c>
      <c r="T36" s="19">
        <f t="shared" si="2"/>
        <v>0</v>
      </c>
      <c r="U36" s="16">
        <f t="shared" si="2"/>
        <v>662.66666666666629</v>
      </c>
      <c r="V36" s="16">
        <f t="shared" si="2"/>
        <v>317.66666666666669</v>
      </c>
      <c r="W36" s="16">
        <f t="shared" si="2"/>
        <v>0</v>
      </c>
    </row>
    <row r="37" spans="1:25" x14ac:dyDescent="0.25"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5" x14ac:dyDescent="0.25">
      <c r="A38" t="s">
        <v>3</v>
      </c>
      <c r="B38">
        <v>1227</v>
      </c>
      <c r="C38" s="15">
        <v>140.666666666667</v>
      </c>
      <c r="D38" s="15">
        <v>136.333333333333</v>
      </c>
      <c r="E38" s="15">
        <v>0</v>
      </c>
      <c r="F38" s="20">
        <v>-0.33333333333333298</v>
      </c>
      <c r="G38" s="20">
        <v>0</v>
      </c>
      <c r="H38" s="20">
        <v>0</v>
      </c>
      <c r="I38" s="20">
        <v>-93</v>
      </c>
      <c r="J38" s="20">
        <v>0</v>
      </c>
      <c r="K38" s="21">
        <v>0</v>
      </c>
      <c r="L38" s="22">
        <v>-28.6666666666667</v>
      </c>
      <c r="M38" s="22">
        <v>0</v>
      </c>
      <c r="N38" s="22">
        <v>0</v>
      </c>
      <c r="O38" s="22">
        <v>0</v>
      </c>
      <c r="P38" s="22">
        <v>0</v>
      </c>
      <c r="Q38" s="23">
        <v>0</v>
      </c>
      <c r="R38" s="23">
        <v>0</v>
      </c>
      <c r="S38" s="23">
        <v>0</v>
      </c>
      <c r="T38" s="23">
        <v>0</v>
      </c>
      <c r="U38" s="15">
        <v>47.3333333333333</v>
      </c>
      <c r="V38" s="15">
        <v>107.666666666667</v>
      </c>
      <c r="W38" s="15">
        <v>0</v>
      </c>
    </row>
    <row r="39" spans="1:25" x14ac:dyDescent="0.25">
      <c r="A39" t="s">
        <v>3</v>
      </c>
      <c r="B39">
        <v>1244</v>
      </c>
      <c r="C39" s="15">
        <v>523</v>
      </c>
      <c r="D39" s="15">
        <v>342.66666666666703</v>
      </c>
      <c r="E39" s="15">
        <v>0</v>
      </c>
      <c r="F39" s="20">
        <v>0</v>
      </c>
      <c r="G39" s="20">
        <v>0</v>
      </c>
      <c r="H39" s="20">
        <v>0</v>
      </c>
      <c r="I39" s="20">
        <v>0</v>
      </c>
      <c r="J39" s="20">
        <v>-3</v>
      </c>
      <c r="K39" s="21">
        <v>-17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3">
        <v>0</v>
      </c>
      <c r="R39" s="23">
        <v>0</v>
      </c>
      <c r="S39" s="23">
        <v>0</v>
      </c>
      <c r="T39" s="23">
        <v>0</v>
      </c>
      <c r="U39" s="15">
        <v>503</v>
      </c>
      <c r="V39" s="15">
        <v>342.66666666666703</v>
      </c>
      <c r="W39" s="15">
        <v>0</v>
      </c>
    </row>
    <row r="40" spans="1:25" x14ac:dyDescent="0.25">
      <c r="A40" t="s">
        <v>3</v>
      </c>
      <c r="B40">
        <v>1251</v>
      </c>
      <c r="C40" s="15">
        <v>747</v>
      </c>
      <c r="D40" s="15">
        <v>442</v>
      </c>
      <c r="E40" s="15">
        <v>0</v>
      </c>
      <c r="F40" s="20">
        <v>0</v>
      </c>
      <c r="G40" s="20">
        <v>0</v>
      </c>
      <c r="H40" s="20">
        <v>0</v>
      </c>
      <c r="I40" s="20">
        <v>0</v>
      </c>
      <c r="J40" s="20">
        <v>-17</v>
      </c>
      <c r="K40" s="21">
        <v>0</v>
      </c>
      <c r="L40" s="22">
        <v>-38.3333333333333</v>
      </c>
      <c r="M40" s="22">
        <v>0</v>
      </c>
      <c r="N40" s="22">
        <v>0</v>
      </c>
      <c r="O40" s="22">
        <v>0</v>
      </c>
      <c r="P40" s="22">
        <v>0</v>
      </c>
      <c r="Q40" s="23">
        <v>0</v>
      </c>
      <c r="R40" s="23">
        <v>0</v>
      </c>
      <c r="S40" s="23">
        <v>0</v>
      </c>
      <c r="T40" s="23">
        <v>0</v>
      </c>
      <c r="U40" s="15">
        <v>730</v>
      </c>
      <c r="V40" s="15">
        <v>403.66666666666703</v>
      </c>
      <c r="W40" s="15">
        <v>0</v>
      </c>
    </row>
    <row r="41" spans="1:25" x14ac:dyDescent="0.25">
      <c r="A41" t="s">
        <v>3</v>
      </c>
      <c r="B41">
        <v>1343</v>
      </c>
      <c r="C41" s="15">
        <v>497.33333333333297</v>
      </c>
      <c r="D41" s="15">
        <v>182.333333333333</v>
      </c>
      <c r="E41" s="15">
        <v>0</v>
      </c>
      <c r="F41" s="20">
        <v>0</v>
      </c>
      <c r="G41" s="20">
        <v>0</v>
      </c>
      <c r="H41" s="20">
        <v>0</v>
      </c>
      <c r="I41" s="20">
        <v>0</v>
      </c>
      <c r="J41" s="20">
        <v>-1</v>
      </c>
      <c r="K41" s="21">
        <v>-18</v>
      </c>
      <c r="L41" s="22">
        <v>-20</v>
      </c>
      <c r="M41" s="22">
        <v>0</v>
      </c>
      <c r="N41" s="22">
        <v>0</v>
      </c>
      <c r="O41" s="22">
        <v>0</v>
      </c>
      <c r="P41" s="22">
        <v>0</v>
      </c>
      <c r="Q41" s="23">
        <v>0</v>
      </c>
      <c r="R41" s="23">
        <v>0</v>
      </c>
      <c r="S41" s="23">
        <v>0</v>
      </c>
      <c r="T41" s="23">
        <v>0</v>
      </c>
      <c r="U41" s="15">
        <v>478.33333333333297</v>
      </c>
      <c r="V41" s="15">
        <v>162.333333333333</v>
      </c>
      <c r="W41" s="15">
        <v>0</v>
      </c>
    </row>
    <row r="42" spans="1:25" x14ac:dyDescent="0.25">
      <c r="A42" t="s">
        <v>3</v>
      </c>
      <c r="B42">
        <v>1422</v>
      </c>
      <c r="C42" s="15">
        <v>603.33333333333303</v>
      </c>
      <c r="D42" s="15">
        <v>111.666666666667</v>
      </c>
      <c r="E42" s="15">
        <v>0</v>
      </c>
      <c r="F42" s="20">
        <v>0</v>
      </c>
      <c r="G42" s="20">
        <v>0</v>
      </c>
      <c r="H42" s="20">
        <v>0</v>
      </c>
      <c r="I42" s="20">
        <v>0</v>
      </c>
      <c r="J42" s="20">
        <v>-7</v>
      </c>
      <c r="K42" s="21">
        <v>0</v>
      </c>
      <c r="L42" s="22">
        <v>-0.66666666666666696</v>
      </c>
      <c r="M42" s="22">
        <v>0</v>
      </c>
      <c r="N42" s="22">
        <v>0</v>
      </c>
      <c r="O42" s="22">
        <v>0</v>
      </c>
      <c r="P42" s="22">
        <v>0</v>
      </c>
      <c r="Q42" s="23">
        <v>0</v>
      </c>
      <c r="R42" s="23">
        <v>0</v>
      </c>
      <c r="S42" s="23">
        <v>0</v>
      </c>
      <c r="T42" s="23">
        <v>0</v>
      </c>
      <c r="U42" s="15">
        <v>596.33333333333303</v>
      </c>
      <c r="V42" s="15">
        <v>111</v>
      </c>
      <c r="W42" s="15">
        <v>0</v>
      </c>
    </row>
    <row r="43" spans="1:25" x14ac:dyDescent="0.25">
      <c r="A43" t="s">
        <v>3</v>
      </c>
      <c r="B43">
        <v>1434</v>
      </c>
      <c r="C43" s="15">
        <v>1062</v>
      </c>
      <c r="D43" s="15">
        <v>1810.3333333333301</v>
      </c>
      <c r="E43" s="15">
        <v>0</v>
      </c>
      <c r="F43" s="20">
        <v>0</v>
      </c>
      <c r="G43" s="20">
        <v>0</v>
      </c>
      <c r="H43" s="20">
        <v>0</v>
      </c>
      <c r="I43" s="20">
        <v>0</v>
      </c>
      <c r="J43" s="20">
        <v>-24</v>
      </c>
      <c r="K43" s="21">
        <v>683.66666666666697</v>
      </c>
      <c r="L43" s="22">
        <v>-6.6666666666666696</v>
      </c>
      <c r="M43" s="22">
        <v>-501.33333333333297</v>
      </c>
      <c r="N43" s="22">
        <v>0</v>
      </c>
      <c r="O43" s="22">
        <v>0</v>
      </c>
      <c r="P43" s="22">
        <v>0</v>
      </c>
      <c r="Q43" s="23">
        <v>0</v>
      </c>
      <c r="R43" s="23">
        <v>0</v>
      </c>
      <c r="S43" s="23">
        <v>0</v>
      </c>
      <c r="T43" s="23">
        <v>0</v>
      </c>
      <c r="U43" s="15">
        <v>1721.6666666666699</v>
      </c>
      <c r="V43" s="15">
        <v>1302.3333333333301</v>
      </c>
      <c r="W43" s="15">
        <v>0</v>
      </c>
    </row>
    <row r="44" spans="1:25" x14ac:dyDescent="0.25">
      <c r="A44" t="s">
        <v>3</v>
      </c>
      <c r="B44">
        <v>1545</v>
      </c>
      <c r="C44" s="15">
        <v>322</v>
      </c>
      <c r="D44" s="15">
        <v>48.6666666666667</v>
      </c>
      <c r="E44" s="15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1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3">
        <v>0</v>
      </c>
      <c r="R44" s="23">
        <v>0</v>
      </c>
      <c r="S44" s="23">
        <v>0</v>
      </c>
      <c r="T44" s="23">
        <v>0</v>
      </c>
      <c r="U44" s="15">
        <v>322</v>
      </c>
      <c r="V44" s="15">
        <v>48.6666666666667</v>
      </c>
      <c r="W44" s="15">
        <v>0</v>
      </c>
    </row>
    <row r="45" spans="1:25" x14ac:dyDescent="0.25">
      <c r="A45" t="s">
        <v>3</v>
      </c>
      <c r="B45">
        <v>1615</v>
      </c>
      <c r="C45" s="15">
        <v>704</v>
      </c>
      <c r="D45" s="15">
        <v>245.333333333333</v>
      </c>
      <c r="E45" s="15">
        <v>0</v>
      </c>
      <c r="F45" s="20">
        <v>0</v>
      </c>
      <c r="G45" s="20">
        <v>0</v>
      </c>
      <c r="H45" s="20">
        <v>0</v>
      </c>
      <c r="I45" s="20">
        <v>0</v>
      </c>
      <c r="J45" s="20">
        <v>-11</v>
      </c>
      <c r="K45" s="21">
        <v>0</v>
      </c>
      <c r="L45" s="22">
        <v>-28.3333333333333</v>
      </c>
      <c r="M45" s="22">
        <v>0</v>
      </c>
      <c r="N45" s="22">
        <v>0</v>
      </c>
      <c r="O45" s="22">
        <v>0</v>
      </c>
      <c r="P45" s="22">
        <v>0</v>
      </c>
      <c r="Q45" s="23">
        <v>0</v>
      </c>
      <c r="R45" s="23">
        <v>0</v>
      </c>
      <c r="S45" s="23">
        <v>0</v>
      </c>
      <c r="T45" s="23">
        <v>0</v>
      </c>
      <c r="U45" s="15">
        <v>693</v>
      </c>
      <c r="V45" s="15">
        <v>217</v>
      </c>
      <c r="W45" s="15">
        <v>0</v>
      </c>
    </row>
    <row r="46" spans="1:25" x14ac:dyDescent="0.25">
      <c r="A46" t="s">
        <v>3</v>
      </c>
      <c r="B46">
        <v>1917</v>
      </c>
      <c r="C46" s="15">
        <v>1112.6666666666699</v>
      </c>
      <c r="D46" s="15">
        <v>469.33333333333297</v>
      </c>
      <c r="E46" s="15">
        <v>0</v>
      </c>
      <c r="F46" s="20">
        <v>0</v>
      </c>
      <c r="G46" s="20">
        <v>0</v>
      </c>
      <c r="H46" s="20">
        <v>0</v>
      </c>
      <c r="I46" s="20">
        <v>0</v>
      </c>
      <c r="J46" s="20">
        <v>-10</v>
      </c>
      <c r="K46" s="21">
        <v>0</v>
      </c>
      <c r="L46" s="22">
        <v>-17</v>
      </c>
      <c r="M46" s="22">
        <v>0</v>
      </c>
      <c r="N46" s="22">
        <v>0</v>
      </c>
      <c r="O46" s="22">
        <v>0</v>
      </c>
      <c r="P46" s="22">
        <v>0</v>
      </c>
      <c r="Q46" s="23">
        <v>0</v>
      </c>
      <c r="R46" s="23">
        <v>0</v>
      </c>
      <c r="S46" s="23">
        <v>0</v>
      </c>
      <c r="T46" s="23">
        <v>0</v>
      </c>
      <c r="U46" s="15">
        <v>1102.6666666666699</v>
      </c>
      <c r="V46" s="15">
        <v>452.33333333333297</v>
      </c>
      <c r="W46" s="15">
        <v>0</v>
      </c>
    </row>
    <row r="47" spans="1:25" x14ac:dyDescent="0.25">
      <c r="A47" t="s">
        <v>3</v>
      </c>
      <c r="B47">
        <v>1919</v>
      </c>
      <c r="C47" s="15">
        <v>276</v>
      </c>
      <c r="D47" s="15">
        <v>195</v>
      </c>
      <c r="E47" s="15">
        <v>0</v>
      </c>
      <c r="F47" s="20">
        <v>0</v>
      </c>
      <c r="G47" s="20">
        <v>0</v>
      </c>
      <c r="H47" s="20">
        <v>0</v>
      </c>
      <c r="I47" s="20">
        <v>0</v>
      </c>
      <c r="J47" s="20">
        <v>-7</v>
      </c>
      <c r="K47" s="21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3">
        <v>0</v>
      </c>
      <c r="R47" s="23">
        <v>0</v>
      </c>
      <c r="S47" s="23">
        <v>0</v>
      </c>
      <c r="T47" s="23">
        <v>0</v>
      </c>
      <c r="U47" s="15">
        <v>269</v>
      </c>
      <c r="V47" s="15">
        <v>195</v>
      </c>
      <c r="W47" s="15">
        <v>0</v>
      </c>
    </row>
    <row r="48" spans="1:25" x14ac:dyDescent="0.25">
      <c r="A48" t="s">
        <v>3</v>
      </c>
      <c r="B48">
        <v>1933</v>
      </c>
      <c r="C48" s="15">
        <v>2094.3333333333298</v>
      </c>
      <c r="D48" s="15">
        <v>674</v>
      </c>
      <c r="E48" s="15">
        <v>0</v>
      </c>
      <c r="F48" s="20">
        <v>0</v>
      </c>
      <c r="G48" s="20">
        <v>0</v>
      </c>
      <c r="H48" s="20">
        <v>0</v>
      </c>
      <c r="I48" s="20">
        <v>0</v>
      </c>
      <c r="J48" s="20">
        <v>-18</v>
      </c>
      <c r="K48" s="21">
        <v>0</v>
      </c>
      <c r="L48" s="22">
        <v>-9.3333333333333304</v>
      </c>
      <c r="M48" s="22">
        <v>0</v>
      </c>
      <c r="N48" s="22">
        <v>0</v>
      </c>
      <c r="O48" s="22">
        <v>0</v>
      </c>
      <c r="P48" s="22">
        <v>0</v>
      </c>
      <c r="Q48" s="23">
        <v>0</v>
      </c>
      <c r="R48" s="23">
        <v>0</v>
      </c>
      <c r="S48" s="23">
        <v>0</v>
      </c>
      <c r="T48" s="23">
        <v>0</v>
      </c>
      <c r="U48" s="15">
        <v>2076.3333333333298</v>
      </c>
      <c r="V48" s="15">
        <v>664.66666666666697</v>
      </c>
      <c r="W48" s="15">
        <v>0</v>
      </c>
    </row>
    <row r="49" spans="1:24" x14ac:dyDescent="0.25">
      <c r="A49" t="s">
        <v>3</v>
      </c>
      <c r="B49">
        <v>1973</v>
      </c>
      <c r="C49" s="15">
        <v>129</v>
      </c>
      <c r="D49" s="15">
        <v>96.3333333333333</v>
      </c>
      <c r="E49" s="15">
        <v>0</v>
      </c>
      <c r="F49" s="20">
        <v>0</v>
      </c>
      <c r="G49" s="20">
        <v>0</v>
      </c>
      <c r="H49" s="20">
        <v>0</v>
      </c>
      <c r="I49" s="20">
        <v>0</v>
      </c>
      <c r="J49" s="20">
        <v>-3</v>
      </c>
      <c r="K49" s="21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3">
        <v>0</v>
      </c>
      <c r="R49" s="23">
        <v>0</v>
      </c>
      <c r="S49" s="23">
        <v>0</v>
      </c>
      <c r="T49" s="23">
        <v>0</v>
      </c>
      <c r="U49" s="15">
        <v>126</v>
      </c>
      <c r="V49" s="15">
        <v>96.3333333333333</v>
      </c>
      <c r="W49" s="15">
        <v>0</v>
      </c>
    </row>
    <row r="50" spans="1:24" x14ac:dyDescent="0.25">
      <c r="A50" s="8" t="s">
        <v>3</v>
      </c>
      <c r="B50" s="8" t="s">
        <v>40</v>
      </c>
      <c r="C50" s="16">
        <f>SUM(C38:C49)</f>
        <v>8211.3333333333321</v>
      </c>
      <c r="D50" s="16">
        <f t="shared" ref="D50:W50" si="3">SUM(D38:D49)</f>
        <v>4753.9999999999955</v>
      </c>
      <c r="E50" s="16">
        <f t="shared" si="3"/>
        <v>0</v>
      </c>
      <c r="F50" s="17">
        <f t="shared" si="3"/>
        <v>-0.33333333333333298</v>
      </c>
      <c r="G50" s="17">
        <f t="shared" si="3"/>
        <v>0</v>
      </c>
      <c r="H50" s="17">
        <f t="shared" si="3"/>
        <v>0</v>
      </c>
      <c r="I50" s="17">
        <f t="shared" si="3"/>
        <v>-93</v>
      </c>
      <c r="J50" s="17">
        <f t="shared" si="3"/>
        <v>-101</v>
      </c>
      <c r="K50" s="24">
        <f t="shared" si="3"/>
        <v>648.66666666666697</v>
      </c>
      <c r="L50" s="18">
        <f t="shared" si="3"/>
        <v>-148.99999999999997</v>
      </c>
      <c r="M50" s="18">
        <f t="shared" si="3"/>
        <v>-501.33333333333297</v>
      </c>
      <c r="N50" s="18">
        <f t="shared" si="3"/>
        <v>0</v>
      </c>
      <c r="O50" s="18">
        <f t="shared" si="3"/>
        <v>0</v>
      </c>
      <c r="P50" s="18">
        <f t="shared" si="3"/>
        <v>0</v>
      </c>
      <c r="Q50" s="19">
        <f t="shared" si="3"/>
        <v>0</v>
      </c>
      <c r="R50" s="19">
        <f t="shared" si="3"/>
        <v>0</v>
      </c>
      <c r="S50" s="19">
        <f t="shared" si="3"/>
        <v>0</v>
      </c>
      <c r="T50" s="19">
        <f t="shared" si="3"/>
        <v>0</v>
      </c>
      <c r="U50" s="16">
        <f t="shared" si="3"/>
        <v>8665.6666666666679</v>
      </c>
      <c r="V50" s="16">
        <f t="shared" si="3"/>
        <v>4103.6666666666642</v>
      </c>
      <c r="W50" s="16">
        <f t="shared" si="3"/>
        <v>0</v>
      </c>
    </row>
    <row r="51" spans="1:24" x14ac:dyDescent="0.25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</row>
    <row r="52" spans="1:24" x14ac:dyDescent="0.25">
      <c r="A52" t="s">
        <v>4</v>
      </c>
      <c r="B52">
        <v>1447</v>
      </c>
      <c r="C52" s="15">
        <v>14</v>
      </c>
      <c r="D52" s="15">
        <v>0</v>
      </c>
      <c r="E52" s="15">
        <v>0</v>
      </c>
      <c r="F52" s="20">
        <v>0</v>
      </c>
      <c r="G52" s="20">
        <v>0</v>
      </c>
      <c r="H52" s="20">
        <v>0</v>
      </c>
      <c r="I52" s="20">
        <v>-11</v>
      </c>
      <c r="J52" s="20">
        <v>0</v>
      </c>
      <c r="K52" s="21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3">
        <v>0</v>
      </c>
      <c r="R52" s="23">
        <v>0</v>
      </c>
      <c r="S52" s="23">
        <v>0</v>
      </c>
      <c r="T52" s="23">
        <v>0</v>
      </c>
      <c r="U52" s="15">
        <v>3</v>
      </c>
      <c r="V52" s="15">
        <v>0</v>
      </c>
      <c r="W52" s="15">
        <v>0</v>
      </c>
    </row>
    <row r="53" spans="1:24" x14ac:dyDescent="0.25">
      <c r="A53" t="s">
        <v>4</v>
      </c>
      <c r="B53">
        <v>1495</v>
      </c>
      <c r="C53" s="15">
        <v>392.66666666666703</v>
      </c>
      <c r="D53" s="15">
        <v>209.333333333333</v>
      </c>
      <c r="E53" s="15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1">
        <v>-17.6666666666667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3">
        <v>0</v>
      </c>
      <c r="R53" s="23">
        <v>0</v>
      </c>
      <c r="S53" s="23">
        <v>0</v>
      </c>
      <c r="T53" s="23">
        <v>0</v>
      </c>
      <c r="U53" s="15">
        <v>375</v>
      </c>
      <c r="V53" s="15">
        <v>209.333333333333</v>
      </c>
      <c r="W53" s="15">
        <v>0</v>
      </c>
    </row>
    <row r="54" spans="1:24" x14ac:dyDescent="0.25">
      <c r="A54" t="s">
        <v>4</v>
      </c>
      <c r="B54">
        <v>1526</v>
      </c>
      <c r="C54" s="15">
        <v>484.33333333333297</v>
      </c>
      <c r="D54" s="15">
        <v>70.3333333333333</v>
      </c>
      <c r="E54" s="15">
        <v>0</v>
      </c>
      <c r="F54" s="20">
        <v>0</v>
      </c>
      <c r="G54" s="20">
        <v>0</v>
      </c>
      <c r="H54" s="20">
        <v>0</v>
      </c>
      <c r="I54" s="20">
        <v>0</v>
      </c>
      <c r="J54" s="20">
        <v>-11</v>
      </c>
      <c r="K54" s="21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3">
        <v>0</v>
      </c>
      <c r="R54" s="23">
        <v>0</v>
      </c>
      <c r="S54" s="23">
        <v>0</v>
      </c>
      <c r="T54" s="23">
        <v>0</v>
      </c>
      <c r="U54" s="15">
        <v>473.33333333333297</v>
      </c>
      <c r="V54" s="15">
        <v>70.3333333333333</v>
      </c>
      <c r="W54" s="15">
        <v>0</v>
      </c>
    </row>
    <row r="55" spans="1:24" x14ac:dyDescent="0.25">
      <c r="A55" t="s">
        <v>4</v>
      </c>
      <c r="B55">
        <v>1569</v>
      </c>
      <c r="C55" s="15">
        <v>62.3333333333333</v>
      </c>
      <c r="D55" s="15">
        <v>26.6666666666667</v>
      </c>
      <c r="E55" s="15">
        <v>0</v>
      </c>
      <c r="F55" s="20">
        <v>0</v>
      </c>
      <c r="G55" s="20">
        <v>0</v>
      </c>
      <c r="H55" s="20">
        <v>0</v>
      </c>
      <c r="I55" s="20">
        <v>0</v>
      </c>
      <c r="J55" s="20">
        <v>-2</v>
      </c>
      <c r="K55" s="21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3">
        <v>0</v>
      </c>
      <c r="R55" s="23">
        <v>0</v>
      </c>
      <c r="S55" s="23">
        <v>0</v>
      </c>
      <c r="T55" s="23">
        <v>0</v>
      </c>
      <c r="U55" s="15">
        <v>60.3333333333333</v>
      </c>
      <c r="V55" s="15">
        <v>26.6666666666667</v>
      </c>
      <c r="W55" s="15">
        <v>0</v>
      </c>
    </row>
    <row r="56" spans="1:24" x14ac:dyDescent="0.25">
      <c r="A56" t="s">
        <v>4</v>
      </c>
      <c r="B56">
        <v>1644</v>
      </c>
      <c r="C56" s="15">
        <v>93</v>
      </c>
      <c r="D56" s="15">
        <v>0</v>
      </c>
      <c r="E56" s="15">
        <v>0</v>
      </c>
      <c r="F56" s="20">
        <v>0</v>
      </c>
      <c r="G56" s="20">
        <v>0</v>
      </c>
      <c r="H56" s="20">
        <v>0</v>
      </c>
      <c r="I56" s="20">
        <v>0</v>
      </c>
      <c r="J56" s="20">
        <v>-1</v>
      </c>
      <c r="K56" s="21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3">
        <v>0</v>
      </c>
      <c r="R56" s="23">
        <v>0</v>
      </c>
      <c r="S56" s="23">
        <v>0</v>
      </c>
      <c r="T56" s="23">
        <v>0</v>
      </c>
      <c r="U56" s="15">
        <v>92</v>
      </c>
      <c r="V56" s="15">
        <v>0</v>
      </c>
      <c r="W56" s="15">
        <v>0</v>
      </c>
    </row>
    <row r="57" spans="1:24" x14ac:dyDescent="0.25">
      <c r="A57" t="s">
        <v>4</v>
      </c>
      <c r="B57">
        <v>1733</v>
      </c>
      <c r="C57" s="15">
        <v>102</v>
      </c>
      <c r="D57" s="15">
        <v>50.6666666666667</v>
      </c>
      <c r="E57" s="15">
        <v>0</v>
      </c>
      <c r="F57" s="20">
        <v>0</v>
      </c>
      <c r="G57" s="20">
        <v>0</v>
      </c>
      <c r="H57" s="20">
        <v>0</v>
      </c>
      <c r="I57" s="20">
        <v>0</v>
      </c>
      <c r="J57" s="20">
        <v>-3</v>
      </c>
      <c r="K57" s="21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3">
        <v>0</v>
      </c>
      <c r="R57" s="23">
        <v>0</v>
      </c>
      <c r="S57" s="23">
        <v>0</v>
      </c>
      <c r="T57" s="23">
        <v>0</v>
      </c>
      <c r="U57" s="15">
        <v>99</v>
      </c>
      <c r="V57" s="15">
        <v>50.6666666666667</v>
      </c>
      <c r="W57" s="15">
        <v>0</v>
      </c>
    </row>
    <row r="58" spans="1:24" x14ac:dyDescent="0.25">
      <c r="A58" t="s">
        <v>4</v>
      </c>
      <c r="B58">
        <v>1767</v>
      </c>
      <c r="C58" s="15">
        <v>443.66666666666703</v>
      </c>
      <c r="D58" s="15">
        <v>126.333333333333</v>
      </c>
      <c r="E58" s="15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1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3">
        <v>0</v>
      </c>
      <c r="R58" s="23">
        <v>0</v>
      </c>
      <c r="S58" s="23">
        <v>0</v>
      </c>
      <c r="T58" s="23">
        <v>0</v>
      </c>
      <c r="U58" s="15">
        <v>443.66666666666703</v>
      </c>
      <c r="V58" s="15">
        <v>126.333333333333</v>
      </c>
      <c r="W58" s="15">
        <v>0</v>
      </c>
    </row>
    <row r="59" spans="1:24" x14ac:dyDescent="0.25">
      <c r="A59" t="s">
        <v>4</v>
      </c>
      <c r="B59">
        <v>1801</v>
      </c>
      <c r="C59" s="15">
        <v>33.3333333333333</v>
      </c>
      <c r="D59" s="15">
        <v>10</v>
      </c>
      <c r="E59" s="15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1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3">
        <v>0</v>
      </c>
      <c r="R59" s="23">
        <v>0</v>
      </c>
      <c r="S59" s="23">
        <v>0</v>
      </c>
      <c r="T59" s="23">
        <v>0</v>
      </c>
      <c r="U59" s="15">
        <v>33.3333333333333</v>
      </c>
      <c r="V59" s="15">
        <v>10</v>
      </c>
      <c r="W59" s="15">
        <v>0</v>
      </c>
    </row>
    <row r="60" spans="1:24" x14ac:dyDescent="0.25">
      <c r="A60" t="s">
        <v>4</v>
      </c>
      <c r="B60">
        <v>1883</v>
      </c>
      <c r="C60" s="15">
        <v>129</v>
      </c>
      <c r="D60" s="15">
        <v>60.6666666666667</v>
      </c>
      <c r="E60" s="15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1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3">
        <v>0</v>
      </c>
      <c r="R60" s="23">
        <v>0</v>
      </c>
      <c r="S60" s="23">
        <v>0</v>
      </c>
      <c r="T60" s="23">
        <v>0</v>
      </c>
      <c r="U60" s="15">
        <v>129</v>
      </c>
      <c r="V60" s="15">
        <v>60.6666666666667</v>
      </c>
      <c r="W60" s="15">
        <v>0</v>
      </c>
    </row>
    <row r="61" spans="1:24" x14ac:dyDescent="0.25">
      <c r="A61" s="8" t="s">
        <v>4</v>
      </c>
      <c r="B61" s="8" t="s">
        <v>40</v>
      </c>
      <c r="C61" s="16">
        <f>SUM(C52:C60)</f>
        <v>1754.3333333333335</v>
      </c>
      <c r="D61" s="16">
        <f t="shared" ref="D61:W61" si="4">SUM(D52:D60)</f>
        <v>553.99999999999943</v>
      </c>
      <c r="E61" s="16">
        <f t="shared" si="4"/>
        <v>0</v>
      </c>
      <c r="F61" s="17">
        <f t="shared" si="4"/>
        <v>0</v>
      </c>
      <c r="G61" s="17">
        <f t="shared" si="4"/>
        <v>0</v>
      </c>
      <c r="H61" s="17">
        <f t="shared" si="4"/>
        <v>0</v>
      </c>
      <c r="I61" s="17">
        <f t="shared" si="4"/>
        <v>-11</v>
      </c>
      <c r="J61" s="17">
        <f t="shared" si="4"/>
        <v>-17</v>
      </c>
      <c r="K61" s="24">
        <f t="shared" si="4"/>
        <v>-17.6666666666667</v>
      </c>
      <c r="L61" s="18">
        <f t="shared" si="4"/>
        <v>0</v>
      </c>
      <c r="M61" s="18">
        <f t="shared" si="4"/>
        <v>0</v>
      </c>
      <c r="N61" s="18">
        <f t="shared" si="4"/>
        <v>0</v>
      </c>
      <c r="O61" s="18">
        <f t="shared" si="4"/>
        <v>0</v>
      </c>
      <c r="P61" s="18">
        <f t="shared" si="4"/>
        <v>0</v>
      </c>
      <c r="Q61" s="19">
        <f t="shared" si="4"/>
        <v>0</v>
      </c>
      <c r="R61" s="19">
        <f t="shared" si="4"/>
        <v>0</v>
      </c>
      <c r="S61" s="19">
        <f t="shared" si="4"/>
        <v>0</v>
      </c>
      <c r="T61" s="19">
        <f t="shared" si="4"/>
        <v>0</v>
      </c>
      <c r="U61" s="16">
        <f t="shared" si="4"/>
        <v>1708.6666666666665</v>
      </c>
      <c r="V61" s="16">
        <f t="shared" si="4"/>
        <v>553.99999999999943</v>
      </c>
      <c r="W61" s="16">
        <f t="shared" si="4"/>
        <v>0</v>
      </c>
    </row>
    <row r="62" spans="1:24" x14ac:dyDescent="0.25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</row>
    <row r="63" spans="1:24" x14ac:dyDescent="0.25">
      <c r="A63" t="s">
        <v>5</v>
      </c>
      <c r="B63">
        <v>1486</v>
      </c>
      <c r="C63" s="15">
        <v>0</v>
      </c>
      <c r="D63" s="15">
        <v>1.6666666666666701</v>
      </c>
      <c r="E63" s="15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1">
        <v>0</v>
      </c>
      <c r="L63" s="22">
        <v>-0.33333333333333298</v>
      </c>
      <c r="M63" s="22">
        <v>0</v>
      </c>
      <c r="N63" s="22">
        <v>0</v>
      </c>
      <c r="O63" s="22">
        <v>0</v>
      </c>
      <c r="P63" s="22">
        <v>0</v>
      </c>
      <c r="Q63" s="23">
        <v>0</v>
      </c>
      <c r="R63" s="23">
        <v>0</v>
      </c>
      <c r="S63" s="23">
        <v>0</v>
      </c>
      <c r="T63" s="23">
        <v>0</v>
      </c>
      <c r="U63" s="15">
        <v>0</v>
      </c>
      <c r="V63" s="15">
        <v>1.3333333333333299</v>
      </c>
      <c r="W63" s="15">
        <v>0</v>
      </c>
      <c r="X63" s="15"/>
    </row>
    <row r="64" spans="1:24" x14ac:dyDescent="0.25">
      <c r="A64" t="s">
        <v>5</v>
      </c>
      <c r="B64">
        <v>1913</v>
      </c>
      <c r="C64" s="15">
        <v>0</v>
      </c>
      <c r="D64" s="15">
        <v>1</v>
      </c>
      <c r="E64" s="15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1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3">
        <v>0</v>
      </c>
      <c r="R64" s="23">
        <v>0</v>
      </c>
      <c r="S64" s="23">
        <v>0</v>
      </c>
      <c r="T64" s="23">
        <v>0</v>
      </c>
      <c r="U64" s="15">
        <v>0</v>
      </c>
      <c r="V64" s="15">
        <v>1</v>
      </c>
      <c r="W64" s="15">
        <v>0</v>
      </c>
      <c r="X64" s="15"/>
    </row>
    <row r="65" spans="1:23" x14ac:dyDescent="0.25">
      <c r="A65" s="8" t="s">
        <v>5</v>
      </c>
      <c r="B65" s="8" t="s">
        <v>40</v>
      </c>
      <c r="C65" s="16">
        <f>SUM(C63:C64)</f>
        <v>0</v>
      </c>
      <c r="D65" s="16">
        <f t="shared" ref="D65:W65" si="5">SUM(D63:D64)</f>
        <v>2.6666666666666701</v>
      </c>
      <c r="E65" s="16">
        <f t="shared" si="5"/>
        <v>0</v>
      </c>
      <c r="F65" s="17">
        <f t="shared" si="5"/>
        <v>0</v>
      </c>
      <c r="G65" s="17">
        <f t="shared" si="5"/>
        <v>0</v>
      </c>
      <c r="H65" s="17">
        <f t="shared" si="5"/>
        <v>0</v>
      </c>
      <c r="I65" s="17">
        <f t="shared" si="5"/>
        <v>0</v>
      </c>
      <c r="J65" s="17">
        <f t="shared" si="5"/>
        <v>0</v>
      </c>
      <c r="K65" s="24">
        <f t="shared" si="5"/>
        <v>0</v>
      </c>
      <c r="L65" s="18">
        <f t="shared" si="5"/>
        <v>-0.33333333333333298</v>
      </c>
      <c r="M65" s="18">
        <f t="shared" si="5"/>
        <v>0</v>
      </c>
      <c r="N65" s="18">
        <f t="shared" si="5"/>
        <v>0</v>
      </c>
      <c r="O65" s="18">
        <f t="shared" si="5"/>
        <v>0</v>
      </c>
      <c r="P65" s="18">
        <f t="shared" si="5"/>
        <v>0</v>
      </c>
      <c r="Q65" s="19">
        <f t="shared" si="5"/>
        <v>0</v>
      </c>
      <c r="R65" s="19">
        <f t="shared" si="5"/>
        <v>0</v>
      </c>
      <c r="S65" s="19">
        <f t="shared" si="5"/>
        <v>0</v>
      </c>
      <c r="T65" s="19">
        <f t="shared" si="5"/>
        <v>0</v>
      </c>
      <c r="U65" s="16">
        <f t="shared" si="5"/>
        <v>0</v>
      </c>
      <c r="V65" s="16">
        <f t="shared" si="5"/>
        <v>2.3333333333333299</v>
      </c>
      <c r="W65" s="16">
        <f t="shared" si="5"/>
        <v>0</v>
      </c>
    </row>
    <row r="67" spans="1:23" x14ac:dyDescent="0.25">
      <c r="A67" t="s">
        <v>6</v>
      </c>
      <c r="B67">
        <v>1238</v>
      </c>
      <c r="C67" s="15">
        <v>0</v>
      </c>
      <c r="D67" s="15">
        <v>39.3333333333333</v>
      </c>
      <c r="E67" s="15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1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3">
        <v>0</v>
      </c>
      <c r="R67" s="23">
        <v>0</v>
      </c>
      <c r="S67" s="23">
        <v>0</v>
      </c>
      <c r="T67" s="23">
        <v>0</v>
      </c>
      <c r="U67" s="15">
        <v>0</v>
      </c>
      <c r="V67" s="15">
        <v>39.3333333333333</v>
      </c>
      <c r="W67" s="15">
        <v>0</v>
      </c>
    </row>
    <row r="68" spans="1:23" x14ac:dyDescent="0.25">
      <c r="A68" t="s">
        <v>6</v>
      </c>
      <c r="B68">
        <v>1408</v>
      </c>
      <c r="C68" s="15">
        <v>759.66666666666697</v>
      </c>
      <c r="D68" s="15">
        <v>54.3333333333333</v>
      </c>
      <c r="E68" s="15">
        <v>0</v>
      </c>
      <c r="F68" s="20">
        <v>0</v>
      </c>
      <c r="G68" s="20">
        <v>0</v>
      </c>
      <c r="H68" s="20">
        <v>0</v>
      </c>
      <c r="I68" s="20">
        <v>0</v>
      </c>
      <c r="J68" s="20">
        <v>-24</v>
      </c>
      <c r="K68" s="21">
        <v>-38.3333333333333</v>
      </c>
      <c r="L68" s="22">
        <v>-25</v>
      </c>
      <c r="M68" s="22">
        <v>0</v>
      </c>
      <c r="N68" s="22">
        <v>0</v>
      </c>
      <c r="O68" s="22">
        <v>0</v>
      </c>
      <c r="P68" s="22">
        <v>0</v>
      </c>
      <c r="Q68" s="23">
        <v>0</v>
      </c>
      <c r="R68" s="23">
        <v>0</v>
      </c>
      <c r="S68" s="23">
        <v>0</v>
      </c>
      <c r="T68" s="23">
        <v>0</v>
      </c>
      <c r="U68" s="15">
        <v>697.33333333333303</v>
      </c>
      <c r="V68" s="15">
        <v>29.3333333333333</v>
      </c>
      <c r="W68" s="15">
        <v>0</v>
      </c>
    </row>
    <row r="69" spans="1:23" x14ac:dyDescent="0.25">
      <c r="A69" t="s">
        <v>6</v>
      </c>
      <c r="B69">
        <v>1436</v>
      </c>
      <c r="C69" s="15">
        <v>133.666666666667</v>
      </c>
      <c r="D69" s="15">
        <v>0</v>
      </c>
      <c r="E69" s="15">
        <v>0</v>
      </c>
      <c r="F69" s="20">
        <v>0</v>
      </c>
      <c r="G69" s="20">
        <v>0</v>
      </c>
      <c r="H69" s="20">
        <v>0</v>
      </c>
      <c r="I69" s="20">
        <v>0</v>
      </c>
      <c r="J69" s="20">
        <v>-2</v>
      </c>
      <c r="K69" s="21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3">
        <v>0</v>
      </c>
      <c r="R69" s="23">
        <v>0</v>
      </c>
      <c r="S69" s="23">
        <v>0</v>
      </c>
      <c r="T69" s="23">
        <v>0</v>
      </c>
      <c r="U69" s="15">
        <v>131.666666666667</v>
      </c>
      <c r="V69" s="15">
        <v>0</v>
      </c>
      <c r="W69" s="15">
        <v>0</v>
      </c>
    </row>
    <row r="70" spans="1:23" x14ac:dyDescent="0.25">
      <c r="A70" t="s">
        <v>6</v>
      </c>
      <c r="B70">
        <v>1642</v>
      </c>
      <c r="C70" s="15">
        <v>148</v>
      </c>
      <c r="D70" s="15">
        <v>8</v>
      </c>
      <c r="E70" s="15">
        <v>0</v>
      </c>
      <c r="F70" s="20">
        <v>0</v>
      </c>
      <c r="G70" s="20">
        <v>0</v>
      </c>
      <c r="H70" s="20">
        <v>0</v>
      </c>
      <c r="I70" s="20">
        <v>0</v>
      </c>
      <c r="J70" s="20">
        <v>-2</v>
      </c>
      <c r="K70" s="21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3">
        <v>0</v>
      </c>
      <c r="R70" s="23">
        <v>0</v>
      </c>
      <c r="S70" s="23">
        <v>0</v>
      </c>
      <c r="T70" s="23">
        <v>0</v>
      </c>
      <c r="U70" s="15">
        <v>146</v>
      </c>
      <c r="V70" s="15">
        <v>8</v>
      </c>
      <c r="W70" s="15">
        <v>0</v>
      </c>
    </row>
    <row r="71" spans="1:23" x14ac:dyDescent="0.25">
      <c r="A71" t="s">
        <v>6</v>
      </c>
      <c r="B71">
        <v>1934</v>
      </c>
      <c r="C71" s="15">
        <v>6</v>
      </c>
      <c r="D71" s="15">
        <v>0</v>
      </c>
      <c r="E71" s="15">
        <v>0</v>
      </c>
      <c r="F71" s="20">
        <v>0</v>
      </c>
      <c r="G71" s="20">
        <v>0</v>
      </c>
      <c r="H71" s="20">
        <v>0</v>
      </c>
      <c r="I71" s="20">
        <v>-1</v>
      </c>
      <c r="J71" s="20">
        <v>0</v>
      </c>
      <c r="K71" s="21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3">
        <v>0</v>
      </c>
      <c r="R71" s="23">
        <v>0</v>
      </c>
      <c r="S71" s="23">
        <v>0</v>
      </c>
      <c r="T71" s="23">
        <v>0</v>
      </c>
      <c r="U71" s="15">
        <v>5</v>
      </c>
      <c r="V71" s="15">
        <v>0</v>
      </c>
      <c r="W71" s="15">
        <v>0</v>
      </c>
    </row>
    <row r="72" spans="1:23" x14ac:dyDescent="0.25">
      <c r="A72" s="8" t="s">
        <v>6</v>
      </c>
      <c r="B72" s="8" t="s">
        <v>40</v>
      </c>
      <c r="C72" s="16">
        <f>SUM(C67:C71)</f>
        <v>1047.3333333333339</v>
      </c>
      <c r="D72" s="16">
        <f t="shared" ref="D72:W72" si="6">SUM(D67:D71)</f>
        <v>101.6666666666666</v>
      </c>
      <c r="E72" s="16">
        <f t="shared" si="6"/>
        <v>0</v>
      </c>
      <c r="F72" s="17">
        <f t="shared" si="6"/>
        <v>0</v>
      </c>
      <c r="G72" s="17">
        <f t="shared" si="6"/>
        <v>0</v>
      </c>
      <c r="H72" s="17">
        <f t="shared" si="6"/>
        <v>0</v>
      </c>
      <c r="I72" s="17">
        <f t="shared" si="6"/>
        <v>-1</v>
      </c>
      <c r="J72" s="17">
        <f t="shared" si="6"/>
        <v>-28</v>
      </c>
      <c r="K72" s="24">
        <f t="shared" si="6"/>
        <v>-38.3333333333333</v>
      </c>
      <c r="L72" s="18">
        <f t="shared" si="6"/>
        <v>-25</v>
      </c>
      <c r="M72" s="18">
        <f t="shared" si="6"/>
        <v>0</v>
      </c>
      <c r="N72" s="18">
        <f t="shared" si="6"/>
        <v>0</v>
      </c>
      <c r="O72" s="18">
        <f t="shared" si="6"/>
        <v>0</v>
      </c>
      <c r="P72" s="18">
        <f t="shared" si="6"/>
        <v>0</v>
      </c>
      <c r="Q72" s="19">
        <f t="shared" si="6"/>
        <v>0</v>
      </c>
      <c r="R72" s="19">
        <f t="shared" si="6"/>
        <v>0</v>
      </c>
      <c r="S72" s="19">
        <f t="shared" si="6"/>
        <v>0</v>
      </c>
      <c r="T72" s="19">
        <f t="shared" si="6"/>
        <v>0</v>
      </c>
      <c r="U72" s="16">
        <f t="shared" si="6"/>
        <v>980</v>
      </c>
      <c r="V72" s="16">
        <f t="shared" si="6"/>
        <v>76.6666666666666</v>
      </c>
      <c r="W72" s="16">
        <f t="shared" si="6"/>
        <v>0</v>
      </c>
    </row>
    <row r="73" spans="1:23" x14ac:dyDescent="0.25"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 x14ac:dyDescent="0.25">
      <c r="A74" t="s">
        <v>7</v>
      </c>
      <c r="B74">
        <v>1853</v>
      </c>
      <c r="C74" s="15">
        <v>0</v>
      </c>
      <c r="D74" s="15">
        <v>132.666666666667</v>
      </c>
      <c r="E74" s="15">
        <v>475.66666666666703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1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3">
        <v>0</v>
      </c>
      <c r="R74" s="23">
        <v>0</v>
      </c>
      <c r="S74" s="23">
        <v>0</v>
      </c>
      <c r="T74" s="23">
        <v>-9</v>
      </c>
      <c r="U74" s="15">
        <v>0</v>
      </c>
      <c r="V74" s="15">
        <v>132.666666666667</v>
      </c>
      <c r="W74" s="15">
        <v>466.66666666666703</v>
      </c>
    </row>
    <row r="75" spans="1:23" x14ac:dyDescent="0.25">
      <c r="A75" s="8" t="s">
        <v>7</v>
      </c>
      <c r="B75" s="8" t="s">
        <v>40</v>
      </c>
      <c r="C75" s="16">
        <f>SUM(C74)</f>
        <v>0</v>
      </c>
      <c r="D75" s="16">
        <f t="shared" ref="D75:W75" si="7">SUM(D74)</f>
        <v>132.666666666667</v>
      </c>
      <c r="E75" s="16">
        <f t="shared" si="7"/>
        <v>475.66666666666703</v>
      </c>
      <c r="F75" s="17">
        <f t="shared" si="7"/>
        <v>0</v>
      </c>
      <c r="G75" s="17">
        <f t="shared" si="7"/>
        <v>0</v>
      </c>
      <c r="H75" s="17">
        <f t="shared" si="7"/>
        <v>0</v>
      </c>
      <c r="I75" s="17">
        <f t="shared" si="7"/>
        <v>0</v>
      </c>
      <c r="J75" s="17">
        <f t="shared" si="7"/>
        <v>0</v>
      </c>
      <c r="K75" s="24">
        <f t="shared" si="7"/>
        <v>0</v>
      </c>
      <c r="L75" s="18">
        <f t="shared" si="7"/>
        <v>0</v>
      </c>
      <c r="M75" s="18">
        <f t="shared" si="7"/>
        <v>0</v>
      </c>
      <c r="N75" s="18">
        <f t="shared" si="7"/>
        <v>0</v>
      </c>
      <c r="O75" s="18">
        <f t="shared" si="7"/>
        <v>0</v>
      </c>
      <c r="P75" s="18">
        <f t="shared" si="7"/>
        <v>0</v>
      </c>
      <c r="Q75" s="19">
        <f t="shared" si="7"/>
        <v>0</v>
      </c>
      <c r="R75" s="19">
        <f t="shared" si="7"/>
        <v>0</v>
      </c>
      <c r="S75" s="19">
        <f t="shared" si="7"/>
        <v>0</v>
      </c>
      <c r="T75" s="19">
        <f t="shared" si="7"/>
        <v>-9</v>
      </c>
      <c r="U75" s="16">
        <f t="shared" si="7"/>
        <v>0</v>
      </c>
      <c r="V75" s="16">
        <f t="shared" si="7"/>
        <v>132.666666666667</v>
      </c>
      <c r="W75" s="16">
        <f t="shared" si="7"/>
        <v>466.66666666666703</v>
      </c>
    </row>
    <row r="77" spans="1:23" x14ac:dyDescent="0.25">
      <c r="A77" t="s">
        <v>8</v>
      </c>
      <c r="B77">
        <v>1241</v>
      </c>
      <c r="C77" s="15">
        <v>111.333333333333</v>
      </c>
      <c r="D77" s="15">
        <v>45</v>
      </c>
      <c r="E77" s="15">
        <v>0</v>
      </c>
      <c r="F77" s="20">
        <v>0</v>
      </c>
      <c r="G77" s="20">
        <v>0</v>
      </c>
      <c r="H77" s="20">
        <v>0</v>
      </c>
      <c r="I77" s="20">
        <v>0</v>
      </c>
      <c r="J77" s="20">
        <v>-1</v>
      </c>
      <c r="K77" s="21">
        <v>-13.6666666666667</v>
      </c>
      <c r="L77" s="22">
        <v>0</v>
      </c>
      <c r="M77" s="22">
        <v>0</v>
      </c>
      <c r="N77" s="22">
        <v>0</v>
      </c>
      <c r="O77" s="22">
        <v>0</v>
      </c>
      <c r="P77" s="22">
        <v>-1</v>
      </c>
      <c r="Q77" s="23">
        <v>0</v>
      </c>
      <c r="R77" s="23">
        <v>0</v>
      </c>
      <c r="S77" s="23">
        <v>0</v>
      </c>
      <c r="T77" s="23">
        <v>0</v>
      </c>
      <c r="U77" s="15">
        <v>96.6666666666667</v>
      </c>
      <c r="V77" s="15">
        <v>44</v>
      </c>
      <c r="W77" s="15">
        <v>0</v>
      </c>
    </row>
    <row r="78" spans="1:23" x14ac:dyDescent="0.25">
      <c r="A78" t="s">
        <v>8</v>
      </c>
      <c r="B78">
        <v>1253</v>
      </c>
      <c r="C78" s="15">
        <v>54.6666666666667</v>
      </c>
      <c r="D78" s="15">
        <v>64</v>
      </c>
      <c r="E78" s="15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1">
        <v>0</v>
      </c>
      <c r="L78" s="22">
        <v>-17.6666666666667</v>
      </c>
      <c r="M78" s="22">
        <v>0</v>
      </c>
      <c r="N78" s="22">
        <v>0</v>
      </c>
      <c r="O78" s="22">
        <v>0</v>
      </c>
      <c r="P78" s="22">
        <v>0</v>
      </c>
      <c r="Q78" s="23">
        <v>0</v>
      </c>
      <c r="R78" s="23">
        <v>0</v>
      </c>
      <c r="S78" s="23">
        <v>0</v>
      </c>
      <c r="T78" s="23">
        <v>0</v>
      </c>
      <c r="U78" s="15">
        <v>54.6666666666667</v>
      </c>
      <c r="V78" s="15">
        <v>46.3333333333333</v>
      </c>
      <c r="W78" s="15">
        <v>0</v>
      </c>
    </row>
    <row r="79" spans="1:23" x14ac:dyDescent="0.25">
      <c r="A79" t="s">
        <v>8</v>
      </c>
      <c r="B79">
        <v>1257</v>
      </c>
      <c r="C79" s="15">
        <v>1016.66666666667</v>
      </c>
      <c r="D79" s="15">
        <v>221.666666666667</v>
      </c>
      <c r="E79" s="15">
        <v>0</v>
      </c>
      <c r="F79" s="20">
        <v>0</v>
      </c>
      <c r="G79" s="20">
        <v>0</v>
      </c>
      <c r="H79" s="20">
        <v>0</v>
      </c>
      <c r="I79" s="20">
        <v>0</v>
      </c>
      <c r="J79" s="20">
        <v>-4</v>
      </c>
      <c r="K79" s="21">
        <v>-161.666666666667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3">
        <v>0</v>
      </c>
      <c r="R79" s="23">
        <v>0</v>
      </c>
      <c r="S79" s="23">
        <v>0</v>
      </c>
      <c r="T79" s="23">
        <v>0</v>
      </c>
      <c r="U79" s="15">
        <v>851</v>
      </c>
      <c r="V79" s="15">
        <v>221.666666666667</v>
      </c>
      <c r="W79" s="15">
        <v>0</v>
      </c>
    </row>
    <row r="80" spans="1:23" x14ac:dyDescent="0.25">
      <c r="A80" t="s">
        <v>8</v>
      </c>
      <c r="B80">
        <v>1265</v>
      </c>
      <c r="C80" s="15">
        <v>174.333333333333</v>
      </c>
      <c r="D80" s="15">
        <v>0</v>
      </c>
      <c r="E80" s="15">
        <v>0</v>
      </c>
      <c r="F80" s="20">
        <v>0</v>
      </c>
      <c r="G80" s="20">
        <v>0</v>
      </c>
      <c r="H80" s="20">
        <v>-23.6666666666667</v>
      </c>
      <c r="I80" s="20">
        <v>0</v>
      </c>
      <c r="J80" s="20">
        <v>-7</v>
      </c>
      <c r="K80" s="21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3">
        <v>0</v>
      </c>
      <c r="R80" s="23">
        <v>0</v>
      </c>
      <c r="S80" s="23">
        <v>0</v>
      </c>
      <c r="T80" s="23">
        <v>0</v>
      </c>
      <c r="U80" s="15">
        <v>143.666666666667</v>
      </c>
      <c r="V80" s="15">
        <v>0</v>
      </c>
      <c r="W80" s="15">
        <v>0</v>
      </c>
    </row>
    <row r="81" spans="1:23" x14ac:dyDescent="0.25">
      <c r="A81" t="s">
        <v>8</v>
      </c>
      <c r="B81">
        <v>1292</v>
      </c>
      <c r="C81" s="15">
        <v>0</v>
      </c>
      <c r="D81" s="15">
        <v>20.3333333333333</v>
      </c>
      <c r="E81" s="15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1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3">
        <v>0</v>
      </c>
      <c r="R81" s="23">
        <v>0</v>
      </c>
      <c r="S81" s="23">
        <v>0</v>
      </c>
      <c r="T81" s="23">
        <v>0</v>
      </c>
      <c r="U81" s="15">
        <v>0</v>
      </c>
      <c r="V81" s="15">
        <v>20.3333333333333</v>
      </c>
      <c r="W81" s="15">
        <v>0</v>
      </c>
    </row>
    <row r="82" spans="1:23" x14ac:dyDescent="0.25">
      <c r="A82" t="s">
        <v>8</v>
      </c>
      <c r="B82">
        <v>1299</v>
      </c>
      <c r="C82" s="15">
        <v>1905</v>
      </c>
      <c r="D82" s="15">
        <v>149</v>
      </c>
      <c r="E82" s="15">
        <v>0</v>
      </c>
      <c r="F82" s="20">
        <v>0</v>
      </c>
      <c r="G82" s="20">
        <v>0</v>
      </c>
      <c r="H82" s="20">
        <v>0</v>
      </c>
      <c r="I82" s="20">
        <v>0</v>
      </c>
      <c r="J82" s="20">
        <v>-30</v>
      </c>
      <c r="K82" s="21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3">
        <v>0</v>
      </c>
      <c r="R82" s="23">
        <v>0</v>
      </c>
      <c r="S82" s="23">
        <v>0</v>
      </c>
      <c r="T82" s="23">
        <v>0</v>
      </c>
      <c r="U82" s="15">
        <v>1875</v>
      </c>
      <c r="V82" s="15">
        <v>149</v>
      </c>
      <c r="W82" s="15">
        <v>0</v>
      </c>
    </row>
    <row r="83" spans="1:23" x14ac:dyDescent="0.25">
      <c r="A83" t="s">
        <v>8</v>
      </c>
      <c r="B83">
        <v>1303</v>
      </c>
      <c r="C83" s="15">
        <v>11</v>
      </c>
      <c r="D83" s="15">
        <v>0</v>
      </c>
      <c r="E83" s="15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1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3">
        <v>0</v>
      </c>
      <c r="R83" s="23">
        <v>0</v>
      </c>
      <c r="S83" s="23">
        <v>0</v>
      </c>
      <c r="T83" s="23">
        <v>0</v>
      </c>
      <c r="U83" s="15">
        <v>11</v>
      </c>
      <c r="V83" s="15">
        <v>0</v>
      </c>
      <c r="W83" s="15">
        <v>0</v>
      </c>
    </row>
    <row r="84" spans="1:23" x14ac:dyDescent="0.25">
      <c r="A84" t="s">
        <v>8</v>
      </c>
      <c r="B84">
        <v>1324</v>
      </c>
      <c r="C84" s="15">
        <v>211</v>
      </c>
      <c r="D84" s="15">
        <v>35.6666666666667</v>
      </c>
      <c r="E84" s="15">
        <v>0</v>
      </c>
      <c r="F84" s="20">
        <v>0</v>
      </c>
      <c r="G84" s="20">
        <v>0</v>
      </c>
      <c r="H84" s="20">
        <v>0</v>
      </c>
      <c r="I84" s="20">
        <v>0</v>
      </c>
      <c r="J84" s="20">
        <v>-1</v>
      </c>
      <c r="K84" s="21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3">
        <v>0</v>
      </c>
      <c r="R84" s="23">
        <v>0</v>
      </c>
      <c r="S84" s="23">
        <v>0</v>
      </c>
      <c r="T84" s="23">
        <v>0</v>
      </c>
      <c r="U84" s="15">
        <v>210</v>
      </c>
      <c r="V84" s="15">
        <v>35.6666666666667</v>
      </c>
      <c r="W84" s="15">
        <v>0</v>
      </c>
    </row>
    <row r="85" spans="1:23" x14ac:dyDescent="0.25">
      <c r="A85" t="s">
        <v>8</v>
      </c>
      <c r="B85">
        <v>1361</v>
      </c>
      <c r="C85" s="15">
        <v>0</v>
      </c>
      <c r="D85" s="15">
        <v>29</v>
      </c>
      <c r="E85" s="15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1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3">
        <v>0</v>
      </c>
      <c r="R85" s="23">
        <v>0</v>
      </c>
      <c r="S85" s="23">
        <v>0</v>
      </c>
      <c r="T85" s="23">
        <v>0</v>
      </c>
      <c r="U85" s="15">
        <v>0</v>
      </c>
      <c r="V85" s="15">
        <v>29</v>
      </c>
      <c r="W85" s="15">
        <v>0</v>
      </c>
    </row>
    <row r="86" spans="1:23" x14ac:dyDescent="0.25">
      <c r="A86" t="s">
        <v>8</v>
      </c>
      <c r="B86">
        <v>1362</v>
      </c>
      <c r="C86" s="15">
        <v>24</v>
      </c>
      <c r="D86" s="15">
        <v>30.6666666666667</v>
      </c>
      <c r="E86" s="15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1">
        <v>0</v>
      </c>
      <c r="L86" s="22">
        <v>0</v>
      </c>
      <c r="M86" s="22">
        <v>0</v>
      </c>
      <c r="N86" s="22">
        <v>0</v>
      </c>
      <c r="O86" s="22">
        <v>0</v>
      </c>
      <c r="P86" s="22">
        <v>-1</v>
      </c>
      <c r="Q86" s="23">
        <v>0</v>
      </c>
      <c r="R86" s="23">
        <v>0</v>
      </c>
      <c r="S86" s="23">
        <v>0</v>
      </c>
      <c r="T86" s="23">
        <v>0</v>
      </c>
      <c r="U86" s="15">
        <v>24</v>
      </c>
      <c r="V86" s="15">
        <v>29.6666666666667</v>
      </c>
      <c r="W86" s="15">
        <v>0</v>
      </c>
    </row>
    <row r="87" spans="1:23" x14ac:dyDescent="0.25">
      <c r="A87" t="s">
        <v>8</v>
      </c>
      <c r="B87">
        <v>1377</v>
      </c>
      <c r="C87" s="15">
        <v>0</v>
      </c>
      <c r="D87" s="15">
        <v>33.6666666666667</v>
      </c>
      <c r="E87" s="15">
        <v>0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1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3">
        <v>0</v>
      </c>
      <c r="R87" s="23">
        <v>0</v>
      </c>
      <c r="S87" s="23">
        <v>0</v>
      </c>
      <c r="T87" s="23">
        <v>0</v>
      </c>
      <c r="U87" s="15">
        <v>0</v>
      </c>
      <c r="V87" s="15">
        <v>33.6666666666667</v>
      </c>
      <c r="W87" s="15">
        <v>0</v>
      </c>
    </row>
    <row r="88" spans="1:23" x14ac:dyDescent="0.25">
      <c r="A88" t="s">
        <v>8</v>
      </c>
      <c r="B88">
        <v>1383</v>
      </c>
      <c r="C88" s="15">
        <v>517</v>
      </c>
      <c r="D88" s="15">
        <v>63.3333333333333</v>
      </c>
      <c r="E88" s="15">
        <v>0</v>
      </c>
      <c r="F88" s="20">
        <v>0</v>
      </c>
      <c r="G88" s="20">
        <v>0</v>
      </c>
      <c r="H88" s="20">
        <v>0</v>
      </c>
      <c r="I88" s="20">
        <v>0</v>
      </c>
      <c r="J88" s="20">
        <v>-6</v>
      </c>
      <c r="K88" s="21">
        <v>0</v>
      </c>
      <c r="L88" s="22">
        <v>-0.33333333333333298</v>
      </c>
      <c r="M88" s="22">
        <v>0</v>
      </c>
      <c r="N88" s="22">
        <v>0</v>
      </c>
      <c r="O88" s="22">
        <v>0</v>
      </c>
      <c r="P88" s="22">
        <v>0</v>
      </c>
      <c r="Q88" s="23">
        <v>0</v>
      </c>
      <c r="R88" s="23">
        <v>0</v>
      </c>
      <c r="S88" s="23">
        <v>0</v>
      </c>
      <c r="T88" s="23">
        <v>0</v>
      </c>
      <c r="U88" s="15">
        <v>511</v>
      </c>
      <c r="V88" s="15">
        <v>63</v>
      </c>
      <c r="W88" s="15">
        <v>0</v>
      </c>
    </row>
    <row r="89" spans="1:23" x14ac:dyDescent="0.25">
      <c r="A89" t="s">
        <v>8</v>
      </c>
      <c r="B89">
        <v>1397</v>
      </c>
      <c r="C89" s="15">
        <v>375</v>
      </c>
      <c r="D89" s="15">
        <v>0</v>
      </c>
      <c r="E89" s="15">
        <v>0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1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3">
        <v>0</v>
      </c>
      <c r="R89" s="23">
        <v>0</v>
      </c>
      <c r="S89" s="23">
        <v>0</v>
      </c>
      <c r="T89" s="23">
        <v>0</v>
      </c>
      <c r="U89" s="15">
        <v>375</v>
      </c>
      <c r="V89" s="15">
        <v>0</v>
      </c>
      <c r="W89" s="15">
        <v>0</v>
      </c>
    </row>
    <row r="90" spans="1:23" x14ac:dyDescent="0.25">
      <c r="A90" t="s">
        <v>8</v>
      </c>
      <c r="B90">
        <v>1404</v>
      </c>
      <c r="C90" s="15">
        <v>6</v>
      </c>
      <c r="D90" s="15">
        <v>0</v>
      </c>
      <c r="E90" s="15">
        <v>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1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3">
        <v>0</v>
      </c>
      <c r="R90" s="23">
        <v>0</v>
      </c>
      <c r="S90" s="23">
        <v>0</v>
      </c>
      <c r="T90" s="23">
        <v>0</v>
      </c>
      <c r="U90" s="15">
        <v>6</v>
      </c>
      <c r="V90" s="15">
        <v>0</v>
      </c>
      <c r="W90" s="15">
        <v>0</v>
      </c>
    </row>
    <row r="91" spans="1:23" x14ac:dyDescent="0.25">
      <c r="A91" t="s">
        <v>8</v>
      </c>
      <c r="B91">
        <v>1405</v>
      </c>
      <c r="C91" s="15">
        <v>1188.3333333333301</v>
      </c>
      <c r="D91" s="15">
        <v>153.666666666667</v>
      </c>
      <c r="E91" s="15">
        <v>0</v>
      </c>
      <c r="F91" s="20">
        <v>0</v>
      </c>
      <c r="G91" s="20">
        <v>0</v>
      </c>
      <c r="H91" s="20">
        <v>0</v>
      </c>
      <c r="I91" s="20">
        <v>0</v>
      </c>
      <c r="J91" s="20">
        <v>-23</v>
      </c>
      <c r="K91" s="21">
        <v>-99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3">
        <v>0</v>
      </c>
      <c r="R91" s="23">
        <v>0</v>
      </c>
      <c r="S91" s="23">
        <v>0</v>
      </c>
      <c r="T91" s="23">
        <v>0</v>
      </c>
      <c r="U91" s="15">
        <v>1066.3333333333301</v>
      </c>
      <c r="V91" s="15">
        <v>153.666666666667</v>
      </c>
      <c r="W91" s="15">
        <v>0</v>
      </c>
    </row>
    <row r="92" spans="1:23" x14ac:dyDescent="0.25">
      <c r="A92" t="s">
        <v>8</v>
      </c>
      <c r="B92">
        <v>1413</v>
      </c>
      <c r="C92" s="15">
        <v>499</v>
      </c>
      <c r="D92" s="15">
        <v>259.66666666666703</v>
      </c>
      <c r="E92" s="15">
        <v>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1">
        <v>-16.3333333333333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3">
        <v>0</v>
      </c>
      <c r="R92" s="23">
        <v>0</v>
      </c>
      <c r="S92" s="23">
        <v>0</v>
      </c>
      <c r="T92" s="23">
        <v>0</v>
      </c>
      <c r="U92" s="15">
        <v>482.66666666666703</v>
      </c>
      <c r="V92" s="15">
        <v>259.66666666666703</v>
      </c>
      <c r="W92" s="15">
        <v>0</v>
      </c>
    </row>
    <row r="93" spans="1:23" x14ac:dyDescent="0.25">
      <c r="A93" t="s">
        <v>8</v>
      </c>
      <c r="B93">
        <v>1415</v>
      </c>
      <c r="C93" s="15">
        <v>961.33333333333303</v>
      </c>
      <c r="D93" s="15">
        <v>51.6666666666667</v>
      </c>
      <c r="E93" s="15">
        <v>0</v>
      </c>
      <c r="F93" s="20">
        <v>0</v>
      </c>
      <c r="G93" s="20">
        <v>0</v>
      </c>
      <c r="H93" s="20">
        <v>0</v>
      </c>
      <c r="I93" s="20">
        <v>0</v>
      </c>
      <c r="J93" s="20">
        <v>-14</v>
      </c>
      <c r="K93" s="21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3">
        <v>0</v>
      </c>
      <c r="R93" s="23">
        <v>0</v>
      </c>
      <c r="S93" s="23">
        <v>0</v>
      </c>
      <c r="T93" s="23">
        <v>0</v>
      </c>
      <c r="U93" s="15">
        <v>947.33333333333303</v>
      </c>
      <c r="V93" s="15">
        <v>51.6666666666667</v>
      </c>
      <c r="W93" s="15">
        <v>0</v>
      </c>
    </row>
    <row r="94" spans="1:23" x14ac:dyDescent="0.25">
      <c r="A94" t="s">
        <v>8</v>
      </c>
      <c r="B94">
        <v>1430</v>
      </c>
      <c r="C94" s="15">
        <v>218.333333333333</v>
      </c>
      <c r="D94" s="15">
        <v>29.3333333333333</v>
      </c>
      <c r="E94" s="15">
        <v>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1">
        <v>-19.6666666666667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3">
        <v>0</v>
      </c>
      <c r="R94" s="23">
        <v>0</v>
      </c>
      <c r="S94" s="23">
        <v>0</v>
      </c>
      <c r="T94" s="23">
        <v>0</v>
      </c>
      <c r="U94" s="15">
        <v>198.666666666667</v>
      </c>
      <c r="V94" s="15">
        <v>29.3333333333333</v>
      </c>
      <c r="W94" s="15">
        <v>0</v>
      </c>
    </row>
    <row r="95" spans="1:23" x14ac:dyDescent="0.25">
      <c r="A95" t="s">
        <v>8</v>
      </c>
      <c r="B95">
        <v>1438</v>
      </c>
      <c r="C95" s="15">
        <v>303.33333333333297</v>
      </c>
      <c r="D95" s="15">
        <v>75.3333333333333</v>
      </c>
      <c r="E95" s="15">
        <v>0</v>
      </c>
      <c r="F95" s="20">
        <v>0</v>
      </c>
      <c r="G95" s="20">
        <v>0</v>
      </c>
      <c r="H95" s="20">
        <v>0</v>
      </c>
      <c r="I95" s="20">
        <v>0</v>
      </c>
      <c r="J95" s="20">
        <v>-3</v>
      </c>
      <c r="K95" s="21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3">
        <v>0</v>
      </c>
      <c r="R95" s="23">
        <v>0</v>
      </c>
      <c r="S95" s="23">
        <v>0</v>
      </c>
      <c r="T95" s="23">
        <v>0</v>
      </c>
      <c r="U95" s="15">
        <v>300.33333333333297</v>
      </c>
      <c r="V95" s="15">
        <v>75.3333333333333</v>
      </c>
      <c r="W95" s="15">
        <v>0</v>
      </c>
    </row>
    <row r="96" spans="1:23" x14ac:dyDescent="0.25">
      <c r="A96" t="s">
        <v>8</v>
      </c>
      <c r="B96">
        <v>1451</v>
      </c>
      <c r="C96" s="15">
        <v>301.66666666666703</v>
      </c>
      <c r="D96" s="15">
        <v>60.6666666666667</v>
      </c>
      <c r="E96" s="15">
        <v>0</v>
      </c>
      <c r="F96" s="20">
        <v>0</v>
      </c>
      <c r="G96" s="20">
        <v>0</v>
      </c>
      <c r="H96" s="20">
        <v>0</v>
      </c>
      <c r="I96" s="20">
        <v>0</v>
      </c>
      <c r="J96" s="20">
        <v>-8</v>
      </c>
      <c r="K96" s="21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3">
        <v>0</v>
      </c>
      <c r="R96" s="23">
        <v>0</v>
      </c>
      <c r="S96" s="23">
        <v>0</v>
      </c>
      <c r="T96" s="23">
        <v>0</v>
      </c>
      <c r="U96" s="15">
        <v>293.66666666666703</v>
      </c>
      <c r="V96" s="15">
        <v>60.6666666666667</v>
      </c>
      <c r="W96" s="15">
        <v>0</v>
      </c>
    </row>
    <row r="97" spans="1:23" x14ac:dyDescent="0.25">
      <c r="A97" t="s">
        <v>8</v>
      </c>
      <c r="B97">
        <v>1461</v>
      </c>
      <c r="C97" s="15">
        <v>0</v>
      </c>
      <c r="D97" s="15">
        <v>4</v>
      </c>
      <c r="E97" s="15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1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3">
        <v>0</v>
      </c>
      <c r="R97" s="23">
        <v>0</v>
      </c>
      <c r="S97" s="23">
        <v>0</v>
      </c>
      <c r="T97" s="23">
        <v>0</v>
      </c>
      <c r="U97" s="15">
        <v>0</v>
      </c>
      <c r="V97" s="15">
        <v>4</v>
      </c>
      <c r="W97" s="15">
        <v>0</v>
      </c>
    </row>
    <row r="98" spans="1:23" x14ac:dyDescent="0.25">
      <c r="A98" t="s">
        <v>8</v>
      </c>
      <c r="B98">
        <v>1489</v>
      </c>
      <c r="C98" s="15">
        <v>513.66666666666697</v>
      </c>
      <c r="D98" s="15">
        <v>59.3333333333333</v>
      </c>
      <c r="E98" s="15">
        <v>0</v>
      </c>
      <c r="F98" s="20">
        <v>0</v>
      </c>
      <c r="G98" s="20">
        <v>0</v>
      </c>
      <c r="H98" s="20">
        <v>0</v>
      </c>
      <c r="I98" s="20">
        <v>0</v>
      </c>
      <c r="J98" s="20">
        <v>-18</v>
      </c>
      <c r="K98" s="21">
        <v>0</v>
      </c>
      <c r="L98" s="22">
        <v>-16.6666666666667</v>
      </c>
      <c r="M98" s="22">
        <v>0</v>
      </c>
      <c r="N98" s="22">
        <v>0</v>
      </c>
      <c r="O98" s="22">
        <v>0</v>
      </c>
      <c r="P98" s="22">
        <v>0</v>
      </c>
      <c r="Q98" s="23">
        <v>0</v>
      </c>
      <c r="R98" s="23">
        <v>0</v>
      </c>
      <c r="S98" s="23">
        <v>0</v>
      </c>
      <c r="T98" s="23">
        <v>0</v>
      </c>
      <c r="U98" s="15">
        <v>495.66666666666703</v>
      </c>
      <c r="V98" s="15">
        <v>42.6666666666667</v>
      </c>
      <c r="W98" s="15">
        <v>0</v>
      </c>
    </row>
    <row r="99" spans="1:23" x14ac:dyDescent="0.25">
      <c r="A99" t="s">
        <v>8</v>
      </c>
      <c r="B99">
        <v>1490</v>
      </c>
      <c r="C99" s="15">
        <v>0</v>
      </c>
      <c r="D99" s="15">
        <v>4.3333333333333304</v>
      </c>
      <c r="E99" s="15">
        <v>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1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3">
        <v>0</v>
      </c>
      <c r="R99" s="23">
        <v>0</v>
      </c>
      <c r="S99" s="23">
        <v>0</v>
      </c>
      <c r="T99" s="23">
        <v>0</v>
      </c>
      <c r="U99" s="15">
        <v>0</v>
      </c>
      <c r="V99" s="15">
        <v>4.3333333333333304</v>
      </c>
      <c r="W99" s="15">
        <v>0</v>
      </c>
    </row>
    <row r="100" spans="1:23" x14ac:dyDescent="0.25">
      <c r="A100" t="s">
        <v>8</v>
      </c>
      <c r="B100">
        <v>1499</v>
      </c>
      <c r="C100" s="15">
        <v>375</v>
      </c>
      <c r="D100" s="15">
        <v>77.6666666666667</v>
      </c>
      <c r="E100" s="15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-6</v>
      </c>
      <c r="K100" s="21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3">
        <v>0</v>
      </c>
      <c r="R100" s="23">
        <v>0</v>
      </c>
      <c r="S100" s="23">
        <v>0</v>
      </c>
      <c r="T100" s="23">
        <v>0</v>
      </c>
      <c r="U100" s="15">
        <v>369</v>
      </c>
      <c r="V100" s="15">
        <v>77.6666666666667</v>
      </c>
      <c r="W100" s="15">
        <v>0</v>
      </c>
    </row>
    <row r="101" spans="1:23" x14ac:dyDescent="0.25">
      <c r="A101" t="s">
        <v>8</v>
      </c>
      <c r="B101">
        <v>1514</v>
      </c>
      <c r="C101" s="15">
        <v>17</v>
      </c>
      <c r="D101" s="15">
        <v>16.3333333333333</v>
      </c>
      <c r="E101" s="15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1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3">
        <v>0</v>
      </c>
      <c r="R101" s="23">
        <v>0</v>
      </c>
      <c r="S101" s="23">
        <v>0</v>
      </c>
      <c r="T101" s="23">
        <v>0</v>
      </c>
      <c r="U101" s="15">
        <v>17</v>
      </c>
      <c r="V101" s="15">
        <v>16.3333333333333</v>
      </c>
      <c r="W101" s="15">
        <v>0</v>
      </c>
    </row>
    <row r="102" spans="1:23" x14ac:dyDescent="0.25">
      <c r="A102" t="s">
        <v>8</v>
      </c>
      <c r="B102">
        <v>1553</v>
      </c>
      <c r="C102" s="15">
        <v>2</v>
      </c>
      <c r="D102" s="15">
        <v>5</v>
      </c>
      <c r="E102" s="15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1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3">
        <v>0</v>
      </c>
      <c r="R102" s="23">
        <v>0</v>
      </c>
      <c r="S102" s="23">
        <v>0</v>
      </c>
      <c r="T102" s="23">
        <v>0</v>
      </c>
      <c r="U102" s="15">
        <v>2</v>
      </c>
      <c r="V102" s="15">
        <v>5</v>
      </c>
      <c r="W102" s="15">
        <v>0</v>
      </c>
    </row>
    <row r="103" spans="1:23" x14ac:dyDescent="0.25">
      <c r="A103" t="s">
        <v>8</v>
      </c>
      <c r="B103">
        <v>1563</v>
      </c>
      <c r="C103" s="15">
        <v>92.6666666666667</v>
      </c>
      <c r="D103" s="15">
        <v>0</v>
      </c>
      <c r="E103" s="15">
        <v>0</v>
      </c>
      <c r="F103" s="20">
        <v>0</v>
      </c>
      <c r="G103" s="20">
        <v>0</v>
      </c>
      <c r="H103" s="20">
        <v>0</v>
      </c>
      <c r="I103" s="20">
        <v>0</v>
      </c>
      <c r="J103" s="20">
        <v>-17</v>
      </c>
      <c r="K103" s="21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3">
        <v>0</v>
      </c>
      <c r="R103" s="23">
        <v>0</v>
      </c>
      <c r="S103" s="23">
        <v>0</v>
      </c>
      <c r="T103" s="23">
        <v>0</v>
      </c>
      <c r="U103" s="15">
        <v>75.6666666666667</v>
      </c>
      <c r="V103" s="15">
        <v>0</v>
      </c>
      <c r="W103" s="15">
        <v>0</v>
      </c>
    </row>
    <row r="104" spans="1:23" x14ac:dyDescent="0.25">
      <c r="A104" t="s">
        <v>8</v>
      </c>
      <c r="B104">
        <v>1580</v>
      </c>
      <c r="C104" s="15">
        <v>467.66666666666703</v>
      </c>
      <c r="D104" s="15">
        <v>0</v>
      </c>
      <c r="E104" s="15">
        <v>0</v>
      </c>
      <c r="F104" s="20">
        <v>-1.3333333333333299</v>
      </c>
      <c r="G104" s="20">
        <v>0</v>
      </c>
      <c r="H104" s="20">
        <v>0</v>
      </c>
      <c r="I104" s="20">
        <v>-52</v>
      </c>
      <c r="J104" s="20">
        <v>-1</v>
      </c>
      <c r="K104" s="21">
        <v>-6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3">
        <v>0</v>
      </c>
      <c r="R104" s="23">
        <v>0</v>
      </c>
      <c r="S104" s="23">
        <v>0</v>
      </c>
      <c r="T104" s="23">
        <v>0</v>
      </c>
      <c r="U104" s="15">
        <v>407.33333333333297</v>
      </c>
      <c r="V104" s="15">
        <v>0</v>
      </c>
      <c r="W104" s="15">
        <v>0</v>
      </c>
    </row>
    <row r="105" spans="1:23" x14ac:dyDescent="0.25">
      <c r="A105" t="s">
        <v>8</v>
      </c>
      <c r="B105">
        <v>1583</v>
      </c>
      <c r="C105" s="15">
        <v>729.33333333333303</v>
      </c>
      <c r="D105" s="15">
        <v>162.666666666667</v>
      </c>
      <c r="E105" s="15"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v>-11</v>
      </c>
      <c r="K105" s="21">
        <v>-146.666666666667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3">
        <v>0</v>
      </c>
      <c r="R105" s="23">
        <v>0</v>
      </c>
      <c r="S105" s="23">
        <v>0</v>
      </c>
      <c r="T105" s="23">
        <v>0</v>
      </c>
      <c r="U105" s="15">
        <v>571.66666666666697</v>
      </c>
      <c r="V105" s="15">
        <v>162.666666666667</v>
      </c>
      <c r="W105" s="15">
        <v>0</v>
      </c>
    </row>
    <row r="106" spans="1:23" x14ac:dyDescent="0.25">
      <c r="A106" t="s">
        <v>8</v>
      </c>
      <c r="B106">
        <v>1584</v>
      </c>
      <c r="C106" s="15">
        <v>0</v>
      </c>
      <c r="D106" s="15">
        <v>50</v>
      </c>
      <c r="E106" s="15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1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3">
        <v>0</v>
      </c>
      <c r="R106" s="23">
        <v>0</v>
      </c>
      <c r="S106" s="23">
        <v>0</v>
      </c>
      <c r="T106" s="23">
        <v>0</v>
      </c>
      <c r="U106" s="15">
        <v>0</v>
      </c>
      <c r="V106" s="15">
        <v>50</v>
      </c>
      <c r="W106" s="15">
        <v>0</v>
      </c>
    </row>
    <row r="107" spans="1:23" x14ac:dyDescent="0.25">
      <c r="A107" t="s">
        <v>8</v>
      </c>
      <c r="B107">
        <v>1585</v>
      </c>
      <c r="C107" s="15">
        <v>60</v>
      </c>
      <c r="D107" s="15">
        <v>47.3333333333333</v>
      </c>
      <c r="E107" s="15">
        <v>0</v>
      </c>
      <c r="F107" s="20">
        <v>0</v>
      </c>
      <c r="G107" s="20">
        <v>0</v>
      </c>
      <c r="H107" s="20">
        <v>0</v>
      </c>
      <c r="I107" s="20">
        <v>0</v>
      </c>
      <c r="J107" s="20">
        <v>-3</v>
      </c>
      <c r="K107" s="21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3">
        <v>0</v>
      </c>
      <c r="R107" s="23">
        <v>0</v>
      </c>
      <c r="S107" s="23">
        <v>0</v>
      </c>
      <c r="T107" s="23">
        <v>0</v>
      </c>
      <c r="U107" s="15">
        <v>57</v>
      </c>
      <c r="V107" s="15">
        <v>47.3333333333333</v>
      </c>
      <c r="W107" s="15">
        <v>0</v>
      </c>
    </row>
    <row r="108" spans="1:23" x14ac:dyDescent="0.25">
      <c r="A108" t="s">
        <v>8</v>
      </c>
      <c r="B108">
        <v>1604</v>
      </c>
      <c r="C108" s="15">
        <v>0</v>
      </c>
      <c r="D108" s="15">
        <v>39</v>
      </c>
      <c r="E108" s="15">
        <v>0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1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3">
        <v>0</v>
      </c>
      <c r="R108" s="23">
        <v>0</v>
      </c>
      <c r="S108" s="23">
        <v>0</v>
      </c>
      <c r="T108" s="23">
        <v>0</v>
      </c>
      <c r="U108" s="15">
        <v>0</v>
      </c>
      <c r="V108" s="15">
        <v>39</v>
      </c>
      <c r="W108" s="15">
        <v>0</v>
      </c>
    </row>
    <row r="109" spans="1:23" x14ac:dyDescent="0.25">
      <c r="A109" t="s">
        <v>8</v>
      </c>
      <c r="B109">
        <v>1655</v>
      </c>
      <c r="C109" s="15">
        <v>43</v>
      </c>
      <c r="D109" s="15">
        <v>35.3333333333333</v>
      </c>
      <c r="E109" s="15"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1">
        <v>0</v>
      </c>
      <c r="L109" s="22">
        <v>-5.6666666666666696</v>
      </c>
      <c r="M109" s="22">
        <v>0</v>
      </c>
      <c r="N109" s="22">
        <v>0</v>
      </c>
      <c r="O109" s="22">
        <v>0</v>
      </c>
      <c r="P109" s="22">
        <v>0</v>
      </c>
      <c r="Q109" s="23">
        <v>0</v>
      </c>
      <c r="R109" s="23">
        <v>0</v>
      </c>
      <c r="S109" s="23">
        <v>0</v>
      </c>
      <c r="T109" s="23">
        <v>0</v>
      </c>
      <c r="U109" s="15">
        <v>43</v>
      </c>
      <c r="V109" s="15">
        <v>29.6666666666667</v>
      </c>
      <c r="W109" s="15">
        <v>0</v>
      </c>
    </row>
    <row r="110" spans="1:23" x14ac:dyDescent="0.25">
      <c r="A110" t="s">
        <v>8</v>
      </c>
      <c r="B110">
        <v>1670</v>
      </c>
      <c r="C110" s="15">
        <v>0</v>
      </c>
      <c r="D110" s="15">
        <v>1.3333333333333299</v>
      </c>
      <c r="E110" s="15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1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3">
        <v>0</v>
      </c>
      <c r="R110" s="23">
        <v>0</v>
      </c>
      <c r="S110" s="23">
        <v>0</v>
      </c>
      <c r="T110" s="23">
        <v>0</v>
      </c>
      <c r="U110" s="15">
        <v>0</v>
      </c>
      <c r="V110" s="15">
        <v>1.3333333333333299</v>
      </c>
      <c r="W110" s="15">
        <v>0</v>
      </c>
    </row>
    <row r="111" spans="1:23" x14ac:dyDescent="0.25">
      <c r="A111" t="s">
        <v>8</v>
      </c>
      <c r="B111">
        <v>1680</v>
      </c>
      <c r="C111" s="15">
        <v>21.3333333333333</v>
      </c>
      <c r="D111" s="15">
        <v>0</v>
      </c>
      <c r="E111" s="15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-1</v>
      </c>
      <c r="K111" s="21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3">
        <v>0</v>
      </c>
      <c r="R111" s="23">
        <v>0</v>
      </c>
      <c r="S111" s="23">
        <v>0</v>
      </c>
      <c r="T111" s="23">
        <v>0</v>
      </c>
      <c r="U111" s="15">
        <v>20.3333333333333</v>
      </c>
      <c r="V111" s="15">
        <v>0</v>
      </c>
      <c r="W111" s="15">
        <v>0</v>
      </c>
    </row>
    <row r="112" spans="1:23" x14ac:dyDescent="0.25">
      <c r="A112" t="s">
        <v>8</v>
      </c>
      <c r="B112">
        <v>1687</v>
      </c>
      <c r="C112" s="15">
        <v>454</v>
      </c>
      <c r="D112" s="15">
        <v>151</v>
      </c>
      <c r="E112" s="15"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-1</v>
      </c>
      <c r="K112" s="21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3">
        <v>0</v>
      </c>
      <c r="R112" s="23">
        <v>0</v>
      </c>
      <c r="S112" s="23">
        <v>0</v>
      </c>
      <c r="T112" s="23">
        <v>0</v>
      </c>
      <c r="U112" s="15">
        <v>453</v>
      </c>
      <c r="V112" s="15">
        <v>151</v>
      </c>
      <c r="W112" s="15">
        <v>0</v>
      </c>
    </row>
    <row r="113" spans="1:23" x14ac:dyDescent="0.25">
      <c r="A113" t="s">
        <v>8</v>
      </c>
      <c r="B113">
        <v>1710</v>
      </c>
      <c r="C113" s="15">
        <v>906</v>
      </c>
      <c r="D113" s="15">
        <v>55.3333333333333</v>
      </c>
      <c r="E113" s="15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-19</v>
      </c>
      <c r="K113" s="21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3">
        <v>0</v>
      </c>
      <c r="R113" s="23">
        <v>0</v>
      </c>
      <c r="S113" s="23">
        <v>0</v>
      </c>
      <c r="T113" s="23">
        <v>0</v>
      </c>
      <c r="U113" s="15">
        <v>887</v>
      </c>
      <c r="V113" s="15">
        <v>55.3333333333333</v>
      </c>
      <c r="W113" s="15">
        <v>0</v>
      </c>
    </row>
    <row r="114" spans="1:23" x14ac:dyDescent="0.25">
      <c r="A114" t="s">
        <v>8</v>
      </c>
      <c r="B114">
        <v>1715</v>
      </c>
      <c r="C114" s="15">
        <v>150</v>
      </c>
      <c r="D114" s="15">
        <v>31.3333333333333</v>
      </c>
      <c r="E114" s="15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-2</v>
      </c>
      <c r="K114" s="21">
        <v>-37.6666666666667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3">
        <v>0</v>
      </c>
      <c r="R114" s="23">
        <v>0</v>
      </c>
      <c r="S114" s="23">
        <v>0</v>
      </c>
      <c r="T114" s="23">
        <v>0</v>
      </c>
      <c r="U114" s="15">
        <v>110.333333333333</v>
      </c>
      <c r="V114" s="15">
        <v>31.3333333333333</v>
      </c>
      <c r="W114" s="15">
        <v>0</v>
      </c>
    </row>
    <row r="115" spans="1:23" x14ac:dyDescent="0.25">
      <c r="A115" t="s">
        <v>8</v>
      </c>
      <c r="B115">
        <v>1729</v>
      </c>
      <c r="C115" s="15">
        <v>0</v>
      </c>
      <c r="D115" s="15">
        <v>3.3333333333333299</v>
      </c>
      <c r="E115" s="15">
        <v>0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  <c r="K115" s="21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3">
        <v>0</v>
      </c>
      <c r="R115" s="23">
        <v>0</v>
      </c>
      <c r="S115" s="23">
        <v>0</v>
      </c>
      <c r="T115" s="23">
        <v>0</v>
      </c>
      <c r="U115" s="15">
        <v>0</v>
      </c>
      <c r="V115" s="15">
        <v>3.3333333333333299</v>
      </c>
      <c r="W115" s="15">
        <v>0</v>
      </c>
    </row>
    <row r="116" spans="1:23" x14ac:dyDescent="0.25">
      <c r="A116" t="s">
        <v>8</v>
      </c>
      <c r="B116">
        <v>1771</v>
      </c>
      <c r="C116" s="15">
        <v>8</v>
      </c>
      <c r="D116" s="15">
        <v>21.6666666666667</v>
      </c>
      <c r="E116" s="15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1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3">
        <v>0</v>
      </c>
      <c r="R116" s="23">
        <v>0</v>
      </c>
      <c r="S116" s="23">
        <v>0</v>
      </c>
      <c r="T116" s="23">
        <v>0</v>
      </c>
      <c r="U116" s="15">
        <v>8</v>
      </c>
      <c r="V116" s="15">
        <v>21.6666666666667</v>
      </c>
      <c r="W116" s="15">
        <v>0</v>
      </c>
    </row>
    <row r="117" spans="1:23" x14ac:dyDescent="0.25">
      <c r="A117" t="s">
        <v>8</v>
      </c>
      <c r="B117">
        <v>1787</v>
      </c>
      <c r="C117" s="15">
        <v>0</v>
      </c>
      <c r="D117" s="15">
        <v>11.3333333333333</v>
      </c>
      <c r="E117" s="15"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1">
        <v>0</v>
      </c>
      <c r="L117" s="22">
        <v>-5.3333333333333304</v>
      </c>
      <c r="M117" s="22">
        <v>0</v>
      </c>
      <c r="N117" s="22">
        <v>0</v>
      </c>
      <c r="O117" s="22">
        <v>0</v>
      </c>
      <c r="P117" s="22">
        <v>0</v>
      </c>
      <c r="Q117" s="23">
        <v>0</v>
      </c>
      <c r="R117" s="23">
        <v>0</v>
      </c>
      <c r="S117" s="23">
        <v>0</v>
      </c>
      <c r="T117" s="23">
        <v>0</v>
      </c>
      <c r="U117" s="15">
        <v>0</v>
      </c>
      <c r="V117" s="15">
        <v>6</v>
      </c>
      <c r="W117" s="15">
        <v>0</v>
      </c>
    </row>
    <row r="118" spans="1:23" x14ac:dyDescent="0.25">
      <c r="A118" t="s">
        <v>8</v>
      </c>
      <c r="B118">
        <v>1864</v>
      </c>
      <c r="C118" s="15">
        <v>165.333333333333</v>
      </c>
      <c r="D118" s="15">
        <v>63.6666666666667</v>
      </c>
      <c r="E118" s="15">
        <v>0</v>
      </c>
      <c r="F118" s="20">
        <v>0</v>
      </c>
      <c r="G118" s="20">
        <v>0</v>
      </c>
      <c r="H118" s="20">
        <v>0</v>
      </c>
      <c r="I118" s="20">
        <v>0</v>
      </c>
      <c r="J118" s="20">
        <v>-4</v>
      </c>
      <c r="K118" s="21">
        <v>-48.3333333333333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3">
        <v>0</v>
      </c>
      <c r="R118" s="23">
        <v>0</v>
      </c>
      <c r="S118" s="23">
        <v>0</v>
      </c>
      <c r="T118" s="23">
        <v>0</v>
      </c>
      <c r="U118" s="15">
        <v>113</v>
      </c>
      <c r="V118" s="15">
        <v>63.6666666666667</v>
      </c>
      <c r="W118" s="15">
        <v>0</v>
      </c>
    </row>
    <row r="119" spans="1:23" x14ac:dyDescent="0.25">
      <c r="A119" t="s">
        <v>8</v>
      </c>
      <c r="B119">
        <v>1872</v>
      </c>
      <c r="C119" s="15">
        <v>74</v>
      </c>
      <c r="D119" s="15">
        <v>48.3333333333333</v>
      </c>
      <c r="E119" s="15"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-2</v>
      </c>
      <c r="K119" s="21">
        <v>-10.3333333333333</v>
      </c>
      <c r="L119" s="22">
        <v>-8.6666666666666696</v>
      </c>
      <c r="M119" s="22">
        <v>0</v>
      </c>
      <c r="N119" s="22">
        <v>0</v>
      </c>
      <c r="O119" s="22">
        <v>0</v>
      </c>
      <c r="P119" s="22">
        <v>0</v>
      </c>
      <c r="Q119" s="23">
        <v>0</v>
      </c>
      <c r="R119" s="23">
        <v>0</v>
      </c>
      <c r="S119" s="23">
        <v>0</v>
      </c>
      <c r="T119" s="23">
        <v>0</v>
      </c>
      <c r="U119" s="15">
        <v>61.6666666666667</v>
      </c>
      <c r="V119" s="15">
        <v>39.6666666666667</v>
      </c>
      <c r="W119" s="15">
        <v>0</v>
      </c>
    </row>
    <row r="120" spans="1:23" x14ac:dyDescent="0.25">
      <c r="A120" t="s">
        <v>8</v>
      </c>
      <c r="B120">
        <v>1927</v>
      </c>
      <c r="C120" s="15">
        <v>4</v>
      </c>
      <c r="D120" s="15">
        <v>11.6666666666667</v>
      </c>
      <c r="E120" s="15">
        <v>0</v>
      </c>
      <c r="F120" s="20">
        <v>0</v>
      </c>
      <c r="G120" s="20">
        <v>0</v>
      </c>
      <c r="H120" s="20">
        <v>0</v>
      </c>
      <c r="I120" s="20">
        <v>0</v>
      </c>
      <c r="J120" s="20">
        <v>-1</v>
      </c>
      <c r="K120" s="21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3">
        <v>0</v>
      </c>
      <c r="R120" s="23">
        <v>0</v>
      </c>
      <c r="S120" s="23">
        <v>0</v>
      </c>
      <c r="T120" s="23">
        <v>0</v>
      </c>
      <c r="U120" s="15">
        <v>3</v>
      </c>
      <c r="V120" s="15">
        <v>11.6666666666667</v>
      </c>
      <c r="W120" s="15">
        <v>0</v>
      </c>
    </row>
    <row r="121" spans="1:23" x14ac:dyDescent="0.25">
      <c r="A121" t="s">
        <v>8</v>
      </c>
      <c r="B121">
        <v>1948</v>
      </c>
      <c r="C121" s="15">
        <v>0</v>
      </c>
      <c r="D121" s="15">
        <v>50</v>
      </c>
      <c r="E121" s="15">
        <v>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1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3">
        <v>0</v>
      </c>
      <c r="R121" s="23">
        <v>0</v>
      </c>
      <c r="S121" s="23">
        <v>0</v>
      </c>
      <c r="T121" s="23">
        <v>0</v>
      </c>
      <c r="U121" s="15">
        <v>0</v>
      </c>
      <c r="V121" s="15">
        <v>50</v>
      </c>
      <c r="W121" s="15">
        <v>0</v>
      </c>
    </row>
    <row r="122" spans="1:23" x14ac:dyDescent="0.25">
      <c r="A122" t="s">
        <v>8</v>
      </c>
      <c r="B122">
        <v>1958</v>
      </c>
      <c r="C122" s="15">
        <v>2</v>
      </c>
      <c r="D122" s="15">
        <v>11</v>
      </c>
      <c r="E122" s="15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1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3">
        <v>0</v>
      </c>
      <c r="R122" s="23">
        <v>0</v>
      </c>
      <c r="S122" s="23">
        <v>0</v>
      </c>
      <c r="T122" s="23">
        <v>0</v>
      </c>
      <c r="U122" s="15">
        <v>2</v>
      </c>
      <c r="V122" s="15">
        <v>11</v>
      </c>
      <c r="W122" s="15">
        <v>0</v>
      </c>
    </row>
    <row r="123" spans="1:23" x14ac:dyDescent="0.25">
      <c r="A123" t="s">
        <v>8</v>
      </c>
      <c r="B123">
        <v>1968</v>
      </c>
      <c r="C123" s="15">
        <v>0</v>
      </c>
      <c r="D123" s="15">
        <v>61.3333333333333</v>
      </c>
      <c r="E123" s="15"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1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3">
        <v>0</v>
      </c>
      <c r="R123" s="23">
        <v>0</v>
      </c>
      <c r="S123" s="23">
        <v>0</v>
      </c>
      <c r="T123" s="23">
        <v>0</v>
      </c>
      <c r="U123" s="15">
        <v>0</v>
      </c>
      <c r="V123" s="15">
        <v>61.3333333333333</v>
      </c>
      <c r="W123" s="15">
        <v>0</v>
      </c>
    </row>
    <row r="124" spans="1:23" x14ac:dyDescent="0.25">
      <c r="A124" t="s">
        <v>8</v>
      </c>
      <c r="B124">
        <v>1982</v>
      </c>
      <c r="C124" s="15">
        <v>7</v>
      </c>
      <c r="D124" s="15">
        <v>0</v>
      </c>
      <c r="E124" s="15">
        <v>0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1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3">
        <v>0</v>
      </c>
      <c r="R124" s="23">
        <v>0</v>
      </c>
      <c r="S124" s="23">
        <v>0</v>
      </c>
      <c r="T124" s="23">
        <v>0</v>
      </c>
      <c r="U124" s="15">
        <v>7</v>
      </c>
      <c r="V124" s="15">
        <v>0</v>
      </c>
      <c r="W124" s="15">
        <v>0</v>
      </c>
    </row>
    <row r="125" spans="1:23" x14ac:dyDescent="0.25">
      <c r="A125" t="s">
        <v>8</v>
      </c>
      <c r="B125">
        <v>1985</v>
      </c>
      <c r="C125" s="15">
        <v>6.3333333333333304</v>
      </c>
      <c r="D125" s="15">
        <v>23</v>
      </c>
      <c r="E125" s="15">
        <v>0</v>
      </c>
      <c r="F125" s="20">
        <v>0</v>
      </c>
      <c r="G125" s="20">
        <v>0</v>
      </c>
      <c r="H125" s="20">
        <v>0</v>
      </c>
      <c r="I125" s="20">
        <v>0</v>
      </c>
      <c r="J125" s="20">
        <v>-1</v>
      </c>
      <c r="K125" s="21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3">
        <v>0</v>
      </c>
      <c r="R125" s="23">
        <v>0</v>
      </c>
      <c r="S125" s="23">
        <v>0</v>
      </c>
      <c r="T125" s="23">
        <v>0</v>
      </c>
      <c r="U125" s="15">
        <v>5.3333333333333304</v>
      </c>
      <c r="V125" s="15">
        <v>23</v>
      </c>
      <c r="W125" s="15">
        <v>0</v>
      </c>
    </row>
    <row r="126" spans="1:23" x14ac:dyDescent="0.25">
      <c r="A126" s="8" t="s">
        <v>8</v>
      </c>
      <c r="B126" s="8" t="s">
        <v>40</v>
      </c>
      <c r="C126" s="16">
        <f>SUM(C77:C125)</f>
        <v>11976.333333333332</v>
      </c>
      <c r="D126" s="16">
        <f t="shared" ref="D126:W126" si="8">SUM(D77:D125)</f>
        <v>2368.0000000000009</v>
      </c>
      <c r="E126" s="16">
        <f t="shared" si="8"/>
        <v>0</v>
      </c>
      <c r="F126" s="17">
        <f t="shared" si="8"/>
        <v>-1.3333333333333299</v>
      </c>
      <c r="G126" s="17">
        <f t="shared" si="8"/>
        <v>0</v>
      </c>
      <c r="H126" s="17">
        <f t="shared" si="8"/>
        <v>-23.6666666666667</v>
      </c>
      <c r="I126" s="17">
        <f t="shared" si="8"/>
        <v>-52</v>
      </c>
      <c r="J126" s="17">
        <f t="shared" si="8"/>
        <v>-184</v>
      </c>
      <c r="K126" s="24">
        <f t="shared" si="8"/>
        <v>-559.33333333333394</v>
      </c>
      <c r="L126" s="18">
        <f t="shared" si="8"/>
        <v>-54.3333333333334</v>
      </c>
      <c r="M126" s="18">
        <f t="shared" si="8"/>
        <v>0</v>
      </c>
      <c r="N126" s="18">
        <f t="shared" si="8"/>
        <v>0</v>
      </c>
      <c r="O126" s="18">
        <f t="shared" si="8"/>
        <v>0</v>
      </c>
      <c r="P126" s="18">
        <f t="shared" si="8"/>
        <v>-2</v>
      </c>
      <c r="Q126" s="19">
        <f t="shared" si="8"/>
        <v>0</v>
      </c>
      <c r="R126" s="19">
        <f t="shared" si="8"/>
        <v>0</v>
      </c>
      <c r="S126" s="19">
        <f t="shared" si="8"/>
        <v>0</v>
      </c>
      <c r="T126" s="19">
        <f t="shared" si="8"/>
        <v>0</v>
      </c>
      <c r="U126" s="16">
        <f t="shared" si="8"/>
        <v>11155.999999999995</v>
      </c>
      <c r="V126" s="16">
        <f t="shared" si="8"/>
        <v>2311.6666666666679</v>
      </c>
      <c r="W126" s="16">
        <f t="shared" si="8"/>
        <v>0</v>
      </c>
    </row>
    <row r="127" spans="1:23" x14ac:dyDescent="0.25"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</row>
    <row r="128" spans="1:23" x14ac:dyDescent="0.25">
      <c r="A128" t="s">
        <v>9</v>
      </c>
      <c r="B128">
        <v>1605</v>
      </c>
      <c r="C128" s="15">
        <v>1500</v>
      </c>
      <c r="D128" s="15">
        <v>0</v>
      </c>
      <c r="E128" s="15">
        <v>0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1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3">
        <v>0</v>
      </c>
      <c r="R128" s="23">
        <v>0</v>
      </c>
      <c r="S128" s="23">
        <v>0</v>
      </c>
      <c r="T128" s="23">
        <v>0</v>
      </c>
      <c r="U128" s="15">
        <v>1500</v>
      </c>
      <c r="V128" s="15">
        <v>0</v>
      </c>
      <c r="W128" s="15">
        <v>0</v>
      </c>
    </row>
    <row r="129" spans="1:23" x14ac:dyDescent="0.25">
      <c r="A129" s="8" t="s">
        <v>9</v>
      </c>
      <c r="B129" s="8" t="s">
        <v>40</v>
      </c>
      <c r="C129" s="16">
        <f>SUM(C128)</f>
        <v>1500</v>
      </c>
      <c r="D129" s="16">
        <f t="shared" ref="D129:W129" si="9">SUM(D128)</f>
        <v>0</v>
      </c>
      <c r="E129" s="16">
        <f t="shared" si="9"/>
        <v>0</v>
      </c>
      <c r="F129" s="17">
        <f t="shared" si="9"/>
        <v>0</v>
      </c>
      <c r="G129" s="17">
        <f t="shared" si="9"/>
        <v>0</v>
      </c>
      <c r="H129" s="17">
        <f t="shared" si="9"/>
        <v>0</v>
      </c>
      <c r="I129" s="17">
        <f t="shared" si="9"/>
        <v>0</v>
      </c>
      <c r="J129" s="17">
        <f t="shared" si="9"/>
        <v>0</v>
      </c>
      <c r="K129" s="24">
        <f t="shared" si="9"/>
        <v>0</v>
      </c>
      <c r="L129" s="18">
        <f t="shared" si="9"/>
        <v>0</v>
      </c>
      <c r="M129" s="18">
        <f t="shared" si="9"/>
        <v>0</v>
      </c>
      <c r="N129" s="18">
        <f t="shared" si="9"/>
        <v>0</v>
      </c>
      <c r="O129" s="18">
        <f t="shared" si="9"/>
        <v>0</v>
      </c>
      <c r="P129" s="18">
        <f t="shared" si="9"/>
        <v>0</v>
      </c>
      <c r="Q129" s="19">
        <f t="shared" si="9"/>
        <v>0</v>
      </c>
      <c r="R129" s="19">
        <f t="shared" si="9"/>
        <v>0</v>
      </c>
      <c r="S129" s="19">
        <f t="shared" si="9"/>
        <v>0</v>
      </c>
      <c r="T129" s="19">
        <f t="shared" si="9"/>
        <v>0</v>
      </c>
      <c r="U129" s="16">
        <f t="shared" si="9"/>
        <v>1500</v>
      </c>
      <c r="V129" s="16">
        <f t="shared" si="9"/>
        <v>0</v>
      </c>
      <c r="W129" s="16">
        <f t="shared" si="9"/>
        <v>0</v>
      </c>
    </row>
    <row r="131" spans="1:23" x14ac:dyDescent="0.25">
      <c r="A131" t="s">
        <v>10</v>
      </c>
      <c r="B131">
        <v>1581</v>
      </c>
      <c r="C131" s="15">
        <v>1652.3333333333301</v>
      </c>
      <c r="D131" s="15">
        <v>186.333333333333</v>
      </c>
      <c r="E131" s="15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-20</v>
      </c>
      <c r="K131" s="21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3">
        <v>0</v>
      </c>
      <c r="R131" s="23">
        <v>0</v>
      </c>
      <c r="S131" s="23">
        <v>0</v>
      </c>
      <c r="T131" s="23">
        <v>0</v>
      </c>
      <c r="U131" s="15">
        <v>1632.3333333333301</v>
      </c>
      <c r="V131" s="15">
        <v>186.333333333333</v>
      </c>
      <c r="W131" s="15">
        <v>0</v>
      </c>
    </row>
    <row r="132" spans="1:23" x14ac:dyDescent="0.25">
      <c r="A132" t="s">
        <v>10</v>
      </c>
      <c r="B132">
        <v>1679</v>
      </c>
      <c r="C132" s="15">
        <v>223.333333333333</v>
      </c>
      <c r="D132" s="15">
        <v>103.333333333333</v>
      </c>
      <c r="E132" s="15"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-10</v>
      </c>
      <c r="K132" s="21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3">
        <v>0</v>
      </c>
      <c r="R132" s="23">
        <v>0</v>
      </c>
      <c r="S132" s="23">
        <v>0</v>
      </c>
      <c r="T132" s="23">
        <v>0</v>
      </c>
      <c r="U132" s="15">
        <v>213.333333333333</v>
      </c>
      <c r="V132" s="15">
        <v>103.333333333333</v>
      </c>
      <c r="W132" s="15">
        <v>0</v>
      </c>
    </row>
    <row r="133" spans="1:23" x14ac:dyDescent="0.25">
      <c r="A133" t="s">
        <v>10</v>
      </c>
      <c r="B133">
        <v>1682</v>
      </c>
      <c r="C133" s="15">
        <v>13</v>
      </c>
      <c r="D133" s="15">
        <v>0</v>
      </c>
      <c r="E133" s="15">
        <v>0</v>
      </c>
      <c r="F133" s="20">
        <v>0</v>
      </c>
      <c r="G133" s="20">
        <v>0</v>
      </c>
      <c r="H133" s="20">
        <v>0</v>
      </c>
      <c r="I133" s="20">
        <v>-1</v>
      </c>
      <c r="J133" s="20">
        <v>0</v>
      </c>
      <c r="K133" s="21">
        <v>0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3">
        <v>0</v>
      </c>
      <c r="R133" s="23">
        <v>0</v>
      </c>
      <c r="S133" s="23">
        <v>0</v>
      </c>
      <c r="T133" s="23">
        <v>0</v>
      </c>
      <c r="U133" s="15">
        <v>12</v>
      </c>
      <c r="V133" s="15">
        <v>0</v>
      </c>
      <c r="W133" s="15">
        <v>0</v>
      </c>
    </row>
    <row r="134" spans="1:23" x14ac:dyDescent="0.25">
      <c r="A134" t="s">
        <v>10</v>
      </c>
      <c r="B134">
        <v>1714</v>
      </c>
      <c r="C134" s="15">
        <v>301.33333333333297</v>
      </c>
      <c r="D134" s="15">
        <v>67.6666666666667</v>
      </c>
      <c r="E134" s="15"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-4</v>
      </c>
      <c r="K134" s="21">
        <v>0</v>
      </c>
      <c r="L134" s="22">
        <v>-16</v>
      </c>
      <c r="M134" s="22">
        <v>0</v>
      </c>
      <c r="N134" s="22">
        <v>0</v>
      </c>
      <c r="O134" s="22">
        <v>0</v>
      </c>
      <c r="P134" s="22">
        <v>0</v>
      </c>
      <c r="Q134" s="23">
        <v>0</v>
      </c>
      <c r="R134" s="23">
        <v>0</v>
      </c>
      <c r="S134" s="23">
        <v>0</v>
      </c>
      <c r="T134" s="23">
        <v>0</v>
      </c>
      <c r="U134" s="15">
        <v>297.33333333333297</v>
      </c>
      <c r="V134" s="15">
        <v>51.6666666666667</v>
      </c>
      <c r="W134" s="15">
        <v>0</v>
      </c>
    </row>
    <row r="135" spans="1:23" x14ac:dyDescent="0.25">
      <c r="A135" t="s">
        <v>10</v>
      </c>
      <c r="B135">
        <v>1754</v>
      </c>
      <c r="C135" s="15">
        <v>0</v>
      </c>
      <c r="D135" s="15">
        <v>5.6666666666666696</v>
      </c>
      <c r="E135" s="15"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1">
        <v>0</v>
      </c>
      <c r="L135" s="22">
        <v>-5.6666666666666696</v>
      </c>
      <c r="M135" s="22">
        <v>0</v>
      </c>
      <c r="N135" s="22">
        <v>0</v>
      </c>
      <c r="O135" s="22">
        <v>0</v>
      </c>
      <c r="P135" s="22">
        <v>0</v>
      </c>
      <c r="Q135" s="23">
        <v>0</v>
      </c>
      <c r="R135" s="23">
        <v>0</v>
      </c>
      <c r="S135" s="23">
        <v>0</v>
      </c>
      <c r="T135" s="23">
        <v>0</v>
      </c>
      <c r="U135" s="15">
        <v>0</v>
      </c>
      <c r="V135" s="15">
        <v>0</v>
      </c>
      <c r="W135" s="15">
        <v>0</v>
      </c>
    </row>
    <row r="136" spans="1:23" x14ac:dyDescent="0.25">
      <c r="A136" s="8" t="s">
        <v>10</v>
      </c>
      <c r="B136" s="8" t="s">
        <v>40</v>
      </c>
      <c r="C136" s="16">
        <f>SUM(C131:C135)</f>
        <v>2189.9999999999959</v>
      </c>
      <c r="D136" s="16">
        <f t="shared" ref="D136:W136" si="10">SUM(D131:D135)</f>
        <v>362.99999999999937</v>
      </c>
      <c r="E136" s="16">
        <f t="shared" si="10"/>
        <v>0</v>
      </c>
      <c r="F136" s="17">
        <f t="shared" si="10"/>
        <v>0</v>
      </c>
      <c r="G136" s="17">
        <f t="shared" si="10"/>
        <v>0</v>
      </c>
      <c r="H136" s="17">
        <f t="shared" si="10"/>
        <v>0</v>
      </c>
      <c r="I136" s="17">
        <f t="shared" si="10"/>
        <v>-1</v>
      </c>
      <c r="J136" s="17">
        <f t="shared" si="10"/>
        <v>-34</v>
      </c>
      <c r="K136" s="24">
        <f t="shared" si="10"/>
        <v>0</v>
      </c>
      <c r="L136" s="18">
        <f t="shared" si="10"/>
        <v>-21.666666666666671</v>
      </c>
      <c r="M136" s="18">
        <f t="shared" si="10"/>
        <v>0</v>
      </c>
      <c r="N136" s="18">
        <f t="shared" si="10"/>
        <v>0</v>
      </c>
      <c r="O136" s="18">
        <f t="shared" si="10"/>
        <v>0</v>
      </c>
      <c r="P136" s="18">
        <f t="shared" si="10"/>
        <v>0</v>
      </c>
      <c r="Q136" s="19">
        <f t="shared" si="10"/>
        <v>0</v>
      </c>
      <c r="R136" s="19">
        <f t="shared" si="10"/>
        <v>0</v>
      </c>
      <c r="S136" s="19">
        <f t="shared" si="10"/>
        <v>0</v>
      </c>
      <c r="T136" s="19">
        <f t="shared" si="10"/>
        <v>0</v>
      </c>
      <c r="U136" s="16">
        <f t="shared" si="10"/>
        <v>2154.9999999999959</v>
      </c>
      <c r="V136" s="16">
        <f t="shared" si="10"/>
        <v>341.33333333333269</v>
      </c>
      <c r="W136" s="16">
        <f t="shared" si="10"/>
        <v>0</v>
      </c>
    </row>
    <row r="137" spans="1:23" x14ac:dyDescent="0.25"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</row>
    <row r="138" spans="1:23" x14ac:dyDescent="0.25">
      <c r="A138" t="s">
        <v>11</v>
      </c>
      <c r="B138">
        <v>1282</v>
      </c>
      <c r="C138" s="15">
        <v>0</v>
      </c>
      <c r="D138" s="15">
        <v>52.3333333333333</v>
      </c>
      <c r="E138" s="15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1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3">
        <v>0</v>
      </c>
      <c r="R138" s="23">
        <v>0</v>
      </c>
      <c r="S138" s="23">
        <v>0</v>
      </c>
      <c r="T138" s="23">
        <v>0</v>
      </c>
      <c r="U138" s="15">
        <v>0</v>
      </c>
      <c r="V138" s="15">
        <v>52.3333333333333</v>
      </c>
      <c r="W138" s="15">
        <v>0</v>
      </c>
    </row>
    <row r="139" spans="1:23" x14ac:dyDescent="0.25">
      <c r="A139" t="s">
        <v>11</v>
      </c>
      <c r="B139">
        <v>1444</v>
      </c>
      <c r="C139" s="15">
        <v>0</v>
      </c>
      <c r="D139" s="15">
        <v>50.3333333333333</v>
      </c>
      <c r="E139" s="15">
        <v>568.33333333333303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1">
        <v>0</v>
      </c>
      <c r="L139" s="22">
        <v>-38</v>
      </c>
      <c r="M139" s="22">
        <v>0</v>
      </c>
      <c r="N139" s="22">
        <v>0</v>
      </c>
      <c r="O139" s="22">
        <v>0</v>
      </c>
      <c r="P139" s="22">
        <v>0</v>
      </c>
      <c r="Q139" s="23">
        <v>0</v>
      </c>
      <c r="R139" s="23">
        <v>0</v>
      </c>
      <c r="S139" s="23">
        <v>0</v>
      </c>
      <c r="T139" s="23">
        <v>0</v>
      </c>
      <c r="U139" s="15">
        <v>0</v>
      </c>
      <c r="V139" s="15">
        <v>12.3333333333333</v>
      </c>
      <c r="W139" s="15">
        <v>568.33333333333303</v>
      </c>
    </row>
    <row r="140" spans="1:23" x14ac:dyDescent="0.25">
      <c r="A140" t="s">
        <v>11</v>
      </c>
      <c r="B140">
        <v>1598</v>
      </c>
      <c r="C140" s="15">
        <v>0</v>
      </c>
      <c r="D140" s="15">
        <v>31</v>
      </c>
      <c r="E140" s="15">
        <v>0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1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3">
        <v>0</v>
      </c>
      <c r="R140" s="23">
        <v>0</v>
      </c>
      <c r="S140" s="23">
        <v>0</v>
      </c>
      <c r="T140" s="23">
        <v>0</v>
      </c>
      <c r="U140" s="15">
        <v>0</v>
      </c>
      <c r="V140" s="15">
        <v>31</v>
      </c>
      <c r="W140" s="15">
        <v>0</v>
      </c>
    </row>
    <row r="141" spans="1:23" x14ac:dyDescent="0.25">
      <c r="A141" t="s">
        <v>11</v>
      </c>
      <c r="B141">
        <v>1873</v>
      </c>
      <c r="C141" s="15">
        <v>0</v>
      </c>
      <c r="D141" s="15">
        <v>30</v>
      </c>
      <c r="E141" s="15"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1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3">
        <v>0</v>
      </c>
      <c r="R141" s="23">
        <v>0</v>
      </c>
      <c r="S141" s="23">
        <v>0</v>
      </c>
      <c r="T141" s="23">
        <v>0</v>
      </c>
      <c r="U141" s="15">
        <v>0</v>
      </c>
      <c r="V141" s="15">
        <v>30</v>
      </c>
      <c r="W141" s="15">
        <v>0</v>
      </c>
    </row>
    <row r="142" spans="1:23" x14ac:dyDescent="0.25">
      <c r="A142" s="8" t="s">
        <v>11</v>
      </c>
      <c r="B142" s="8" t="s">
        <v>40</v>
      </c>
      <c r="C142" s="16">
        <f>SUM(C138:C141)</f>
        <v>0</v>
      </c>
      <c r="D142" s="16">
        <f t="shared" ref="D142:W142" si="11">SUM(D138:D141)</f>
        <v>163.6666666666666</v>
      </c>
      <c r="E142" s="16">
        <f t="shared" si="11"/>
        <v>568.33333333333303</v>
      </c>
      <c r="F142" s="17">
        <f t="shared" si="11"/>
        <v>0</v>
      </c>
      <c r="G142" s="17">
        <f t="shared" si="11"/>
        <v>0</v>
      </c>
      <c r="H142" s="17">
        <f t="shared" si="11"/>
        <v>0</v>
      </c>
      <c r="I142" s="17">
        <f t="shared" si="11"/>
        <v>0</v>
      </c>
      <c r="J142" s="17">
        <f t="shared" si="11"/>
        <v>0</v>
      </c>
      <c r="K142" s="24">
        <f t="shared" si="11"/>
        <v>0</v>
      </c>
      <c r="L142" s="18">
        <f t="shared" si="11"/>
        <v>-38</v>
      </c>
      <c r="M142" s="18">
        <f t="shared" si="11"/>
        <v>0</v>
      </c>
      <c r="N142" s="18">
        <f t="shared" si="11"/>
        <v>0</v>
      </c>
      <c r="O142" s="18">
        <f t="shared" si="11"/>
        <v>0</v>
      </c>
      <c r="P142" s="18">
        <f t="shared" si="11"/>
        <v>0</v>
      </c>
      <c r="Q142" s="19">
        <f t="shared" si="11"/>
        <v>0</v>
      </c>
      <c r="R142" s="19">
        <f t="shared" si="11"/>
        <v>0</v>
      </c>
      <c r="S142" s="19">
        <f t="shared" si="11"/>
        <v>0</v>
      </c>
      <c r="T142" s="19">
        <f t="shared" si="11"/>
        <v>0</v>
      </c>
      <c r="U142" s="16">
        <f t="shared" si="11"/>
        <v>0</v>
      </c>
      <c r="V142" s="16">
        <f t="shared" si="11"/>
        <v>125.6666666666666</v>
      </c>
      <c r="W142" s="16">
        <f t="shared" si="11"/>
        <v>568.33333333333303</v>
      </c>
    </row>
    <row r="143" spans="1:23" x14ac:dyDescent="0.25"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</row>
    <row r="144" spans="1:23" x14ac:dyDescent="0.25">
      <c r="A144" t="s">
        <v>12</v>
      </c>
      <c r="B144">
        <v>1568</v>
      </c>
      <c r="C144" s="15">
        <v>0</v>
      </c>
      <c r="D144" s="15">
        <v>147.333333333333</v>
      </c>
      <c r="E144" s="15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1">
        <v>0</v>
      </c>
      <c r="L144" s="22">
        <v>-34.6666666666667</v>
      </c>
      <c r="M144" s="22">
        <v>0</v>
      </c>
      <c r="N144" s="22">
        <v>0</v>
      </c>
      <c r="O144" s="22">
        <v>0</v>
      </c>
      <c r="P144" s="22">
        <v>0</v>
      </c>
      <c r="Q144" s="23">
        <v>0</v>
      </c>
      <c r="R144" s="23">
        <v>0</v>
      </c>
      <c r="S144" s="23">
        <v>0</v>
      </c>
      <c r="T144" s="23">
        <v>0</v>
      </c>
      <c r="U144" s="15">
        <v>0</v>
      </c>
      <c r="V144" s="15">
        <v>112.666666666667</v>
      </c>
      <c r="W144" s="15">
        <v>0</v>
      </c>
    </row>
    <row r="145" spans="1:23" x14ac:dyDescent="0.25">
      <c r="A145" s="8" t="s">
        <v>12</v>
      </c>
      <c r="B145" s="8" t="s">
        <v>40</v>
      </c>
      <c r="C145" s="16">
        <f>SUM(C144)</f>
        <v>0</v>
      </c>
      <c r="D145" s="16">
        <f t="shared" ref="D145:W145" si="12">SUM(D144)</f>
        <v>147.333333333333</v>
      </c>
      <c r="E145" s="16">
        <f t="shared" si="12"/>
        <v>0</v>
      </c>
      <c r="F145" s="17">
        <f t="shared" si="12"/>
        <v>0</v>
      </c>
      <c r="G145" s="17">
        <f t="shared" si="12"/>
        <v>0</v>
      </c>
      <c r="H145" s="17">
        <f t="shared" si="12"/>
        <v>0</v>
      </c>
      <c r="I145" s="17">
        <f t="shared" si="12"/>
        <v>0</v>
      </c>
      <c r="J145" s="17">
        <f t="shared" si="12"/>
        <v>0</v>
      </c>
      <c r="K145" s="24">
        <f t="shared" si="12"/>
        <v>0</v>
      </c>
      <c r="L145" s="18">
        <f t="shared" si="12"/>
        <v>-34.6666666666667</v>
      </c>
      <c r="M145" s="18">
        <f t="shared" si="12"/>
        <v>0</v>
      </c>
      <c r="N145" s="18">
        <f t="shared" si="12"/>
        <v>0</v>
      </c>
      <c r="O145" s="18">
        <f t="shared" si="12"/>
        <v>0</v>
      </c>
      <c r="P145" s="18">
        <f t="shared" si="12"/>
        <v>0</v>
      </c>
      <c r="Q145" s="19">
        <f t="shared" si="12"/>
        <v>0</v>
      </c>
      <c r="R145" s="19">
        <f t="shared" si="12"/>
        <v>0</v>
      </c>
      <c r="S145" s="19">
        <f t="shared" si="12"/>
        <v>0</v>
      </c>
      <c r="T145" s="19">
        <f t="shared" si="12"/>
        <v>0</v>
      </c>
      <c r="U145" s="16">
        <f t="shared" si="12"/>
        <v>0</v>
      </c>
      <c r="V145" s="16">
        <f t="shared" si="12"/>
        <v>112.666666666667</v>
      </c>
      <c r="W145" s="16">
        <f t="shared" si="12"/>
        <v>0</v>
      </c>
    </row>
    <row r="147" spans="1:23" x14ac:dyDescent="0.25">
      <c r="A147" t="s">
        <v>13</v>
      </c>
      <c r="B147">
        <v>1783</v>
      </c>
      <c r="C147" s="15">
        <v>327.33333333333297</v>
      </c>
      <c r="D147" s="15">
        <v>290.33333333333297</v>
      </c>
      <c r="E147" s="15">
        <v>0</v>
      </c>
      <c r="F147" s="20">
        <v>-42</v>
      </c>
      <c r="G147" s="20">
        <v>0</v>
      </c>
      <c r="H147" s="20">
        <v>0</v>
      </c>
      <c r="I147" s="20">
        <v>0</v>
      </c>
      <c r="J147" s="20">
        <v>-7</v>
      </c>
      <c r="K147" s="21">
        <v>0</v>
      </c>
      <c r="L147" s="22">
        <v>-128</v>
      </c>
      <c r="M147" s="22">
        <v>0</v>
      </c>
      <c r="N147" s="22">
        <v>0</v>
      </c>
      <c r="O147" s="22">
        <v>0</v>
      </c>
      <c r="P147" s="22">
        <v>0</v>
      </c>
      <c r="Q147" s="23">
        <v>0</v>
      </c>
      <c r="R147" s="23">
        <v>0</v>
      </c>
      <c r="S147" s="23">
        <v>0</v>
      </c>
      <c r="T147" s="23">
        <v>0</v>
      </c>
      <c r="U147" s="15">
        <v>278.33333333333297</v>
      </c>
      <c r="V147" s="15">
        <v>162.333333333333</v>
      </c>
      <c r="W147" s="15">
        <v>0</v>
      </c>
    </row>
    <row r="148" spans="1:23" x14ac:dyDescent="0.25">
      <c r="A148" s="8" t="s">
        <v>13</v>
      </c>
      <c r="B148" s="8" t="s">
        <v>40</v>
      </c>
      <c r="C148" s="16">
        <f>SUM(C147)</f>
        <v>327.33333333333297</v>
      </c>
      <c r="D148" s="16">
        <f t="shared" ref="D148:W148" si="13">SUM(D147)</f>
        <v>290.33333333333297</v>
      </c>
      <c r="E148" s="16">
        <f t="shared" si="13"/>
        <v>0</v>
      </c>
      <c r="F148" s="17">
        <f t="shared" si="13"/>
        <v>-42</v>
      </c>
      <c r="G148" s="17">
        <f t="shared" si="13"/>
        <v>0</v>
      </c>
      <c r="H148" s="17">
        <f t="shared" si="13"/>
        <v>0</v>
      </c>
      <c r="I148" s="17">
        <f t="shared" si="13"/>
        <v>0</v>
      </c>
      <c r="J148" s="17">
        <f t="shared" si="13"/>
        <v>-7</v>
      </c>
      <c r="K148" s="24">
        <f t="shared" si="13"/>
        <v>0</v>
      </c>
      <c r="L148" s="18">
        <f t="shared" si="13"/>
        <v>-128</v>
      </c>
      <c r="M148" s="18">
        <f t="shared" si="13"/>
        <v>0</v>
      </c>
      <c r="N148" s="18">
        <f t="shared" si="13"/>
        <v>0</v>
      </c>
      <c r="O148" s="18">
        <f t="shared" si="13"/>
        <v>0</v>
      </c>
      <c r="P148" s="18">
        <f t="shared" si="13"/>
        <v>0</v>
      </c>
      <c r="Q148" s="19">
        <f t="shared" si="13"/>
        <v>0</v>
      </c>
      <c r="R148" s="19">
        <f t="shared" si="13"/>
        <v>0</v>
      </c>
      <c r="S148" s="19">
        <f t="shared" si="13"/>
        <v>0</v>
      </c>
      <c r="T148" s="19">
        <f t="shared" si="13"/>
        <v>0</v>
      </c>
      <c r="U148" s="16">
        <f t="shared" si="13"/>
        <v>278.33333333333297</v>
      </c>
      <c r="V148" s="16">
        <f t="shared" si="13"/>
        <v>162.333333333333</v>
      </c>
      <c r="W148" s="16">
        <f t="shared" si="13"/>
        <v>0</v>
      </c>
    </row>
    <row r="150" spans="1:23" x14ac:dyDescent="0.25">
      <c r="A150" t="s">
        <v>14</v>
      </c>
      <c r="B150">
        <v>1641</v>
      </c>
      <c r="C150" s="15">
        <v>0.33333333333333298</v>
      </c>
      <c r="D150" s="15">
        <v>0</v>
      </c>
      <c r="E150" s="15">
        <v>0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1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3">
        <v>0</v>
      </c>
      <c r="R150" s="23">
        <v>0</v>
      </c>
      <c r="S150" s="23">
        <v>0</v>
      </c>
      <c r="T150" s="23">
        <v>0</v>
      </c>
      <c r="U150" s="15">
        <v>0.33333333333333298</v>
      </c>
      <c r="V150" s="15">
        <v>0</v>
      </c>
      <c r="W150" s="15">
        <v>0</v>
      </c>
    </row>
    <row r="151" spans="1:23" x14ac:dyDescent="0.25">
      <c r="A151" s="8" t="s">
        <v>14</v>
      </c>
      <c r="B151" s="8" t="s">
        <v>40</v>
      </c>
      <c r="C151" s="16">
        <f>SUM(C150)</f>
        <v>0.33333333333333298</v>
      </c>
      <c r="D151" s="16">
        <f t="shared" ref="D151:W151" si="14">SUM(D150)</f>
        <v>0</v>
      </c>
      <c r="E151" s="16">
        <f t="shared" si="14"/>
        <v>0</v>
      </c>
      <c r="F151" s="17">
        <f t="shared" si="14"/>
        <v>0</v>
      </c>
      <c r="G151" s="17">
        <f t="shared" si="14"/>
        <v>0</v>
      </c>
      <c r="H151" s="17">
        <f t="shared" si="14"/>
        <v>0</v>
      </c>
      <c r="I151" s="17">
        <f t="shared" si="14"/>
        <v>0</v>
      </c>
      <c r="J151" s="17">
        <f t="shared" si="14"/>
        <v>0</v>
      </c>
      <c r="K151" s="24">
        <f t="shared" si="14"/>
        <v>0</v>
      </c>
      <c r="L151" s="18">
        <f t="shared" si="14"/>
        <v>0</v>
      </c>
      <c r="M151" s="18">
        <f t="shared" si="14"/>
        <v>0</v>
      </c>
      <c r="N151" s="18">
        <f t="shared" si="14"/>
        <v>0</v>
      </c>
      <c r="O151" s="18">
        <f t="shared" si="14"/>
        <v>0</v>
      </c>
      <c r="P151" s="18">
        <f t="shared" si="14"/>
        <v>0</v>
      </c>
      <c r="Q151" s="19">
        <f t="shared" si="14"/>
        <v>0</v>
      </c>
      <c r="R151" s="19">
        <f t="shared" si="14"/>
        <v>0</v>
      </c>
      <c r="S151" s="19">
        <f t="shared" si="14"/>
        <v>0</v>
      </c>
      <c r="T151" s="19">
        <f t="shared" si="14"/>
        <v>0</v>
      </c>
      <c r="U151" s="16">
        <f t="shared" si="14"/>
        <v>0.33333333333333298</v>
      </c>
      <c r="V151" s="16">
        <f t="shared" si="14"/>
        <v>0</v>
      </c>
      <c r="W151" s="16">
        <f t="shared" si="14"/>
        <v>0</v>
      </c>
    </row>
    <row r="153" spans="1:23" x14ac:dyDescent="0.25">
      <c r="A153" t="s">
        <v>15</v>
      </c>
      <c r="B153">
        <v>1468</v>
      </c>
      <c r="C153" s="15">
        <v>0</v>
      </c>
      <c r="D153" s="15">
        <v>74.3333333333333</v>
      </c>
      <c r="E153" s="15">
        <v>0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1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3">
        <v>0</v>
      </c>
      <c r="R153" s="23">
        <v>0</v>
      </c>
      <c r="S153" s="23">
        <v>0</v>
      </c>
      <c r="T153" s="23">
        <v>0</v>
      </c>
      <c r="U153" s="15">
        <v>0</v>
      </c>
      <c r="V153" s="15">
        <v>74.3333333333333</v>
      </c>
      <c r="W153" s="15">
        <v>0</v>
      </c>
    </row>
    <row r="154" spans="1:23" x14ac:dyDescent="0.25">
      <c r="A154" t="s">
        <v>15</v>
      </c>
      <c r="B154">
        <v>1992</v>
      </c>
      <c r="C154" s="15">
        <v>816.33333333333303</v>
      </c>
      <c r="D154" s="15">
        <v>828.33333333333303</v>
      </c>
      <c r="E154" s="15">
        <v>0</v>
      </c>
      <c r="F154" s="20">
        <v>0</v>
      </c>
      <c r="G154" s="20">
        <v>0</v>
      </c>
      <c r="H154" s="20">
        <v>0</v>
      </c>
      <c r="I154" s="20">
        <v>0</v>
      </c>
      <c r="J154" s="20">
        <v>-12</v>
      </c>
      <c r="K154" s="21">
        <v>0</v>
      </c>
      <c r="L154" s="22">
        <v>-235.333333333333</v>
      </c>
      <c r="M154" s="22">
        <v>0</v>
      </c>
      <c r="N154" s="22">
        <v>0</v>
      </c>
      <c r="O154" s="22">
        <v>0</v>
      </c>
      <c r="P154" s="22">
        <v>0</v>
      </c>
      <c r="Q154" s="23">
        <v>0</v>
      </c>
      <c r="R154" s="23">
        <v>0</v>
      </c>
      <c r="S154" s="23">
        <v>0</v>
      </c>
      <c r="T154" s="23">
        <v>0</v>
      </c>
      <c r="U154" s="15">
        <v>804.33333333333303</v>
      </c>
      <c r="V154" s="15">
        <v>593</v>
      </c>
      <c r="W154" s="15">
        <v>0</v>
      </c>
    </row>
    <row r="155" spans="1:23" x14ac:dyDescent="0.25">
      <c r="A155" s="8" t="s">
        <v>15</v>
      </c>
      <c r="B155" s="8" t="s">
        <v>40</v>
      </c>
      <c r="C155" s="16">
        <f>SUM(C153:C154)</f>
        <v>816.33333333333303</v>
      </c>
      <c r="D155" s="16">
        <f t="shared" ref="D155:W155" si="15">SUM(D153:D154)</f>
        <v>902.66666666666629</v>
      </c>
      <c r="E155" s="16">
        <f t="shared" si="15"/>
        <v>0</v>
      </c>
      <c r="F155" s="17">
        <f t="shared" si="15"/>
        <v>0</v>
      </c>
      <c r="G155" s="17">
        <f t="shared" si="15"/>
        <v>0</v>
      </c>
      <c r="H155" s="17">
        <f t="shared" si="15"/>
        <v>0</v>
      </c>
      <c r="I155" s="17">
        <f t="shared" si="15"/>
        <v>0</v>
      </c>
      <c r="J155" s="17">
        <f t="shared" si="15"/>
        <v>-12</v>
      </c>
      <c r="K155" s="24">
        <f t="shared" si="15"/>
        <v>0</v>
      </c>
      <c r="L155" s="18">
        <f t="shared" si="15"/>
        <v>-235.333333333333</v>
      </c>
      <c r="M155" s="18">
        <f t="shared" si="15"/>
        <v>0</v>
      </c>
      <c r="N155" s="18">
        <f t="shared" si="15"/>
        <v>0</v>
      </c>
      <c r="O155" s="18">
        <f t="shared" si="15"/>
        <v>0</v>
      </c>
      <c r="P155" s="18">
        <f t="shared" si="15"/>
        <v>0</v>
      </c>
      <c r="Q155" s="19">
        <f t="shared" si="15"/>
        <v>0</v>
      </c>
      <c r="R155" s="19">
        <f t="shared" si="15"/>
        <v>0</v>
      </c>
      <c r="S155" s="19">
        <f t="shared" si="15"/>
        <v>0</v>
      </c>
      <c r="T155" s="19">
        <f t="shared" si="15"/>
        <v>0</v>
      </c>
      <c r="U155" s="16">
        <f t="shared" si="15"/>
        <v>804.33333333333303</v>
      </c>
      <c r="V155" s="16">
        <f t="shared" si="15"/>
        <v>667.33333333333326</v>
      </c>
      <c r="W155" s="16">
        <f t="shared" si="15"/>
        <v>0</v>
      </c>
    </row>
    <row r="156" spans="1:23" x14ac:dyDescent="0.25"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</row>
    <row r="157" spans="1:23" x14ac:dyDescent="0.25">
      <c r="A157" t="s">
        <v>16</v>
      </c>
      <c r="B157">
        <v>1869</v>
      </c>
      <c r="C157" s="15">
        <v>0</v>
      </c>
      <c r="D157" s="15">
        <v>0</v>
      </c>
      <c r="E157" s="15">
        <v>229.333333333333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1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3">
        <v>0</v>
      </c>
      <c r="R157" s="23">
        <v>0</v>
      </c>
      <c r="S157" s="23">
        <v>0</v>
      </c>
      <c r="T157" s="23">
        <v>0</v>
      </c>
      <c r="U157" s="15">
        <v>0</v>
      </c>
      <c r="V157" s="15">
        <v>0</v>
      </c>
      <c r="W157" s="15">
        <v>229.333333333333</v>
      </c>
    </row>
    <row r="158" spans="1:23" x14ac:dyDescent="0.25">
      <c r="A158" s="8" t="s">
        <v>16</v>
      </c>
      <c r="B158" s="8" t="s">
        <v>40</v>
      </c>
      <c r="C158" s="16">
        <f t="shared" ref="C158:D158" si="16">SUM(C157)</f>
        <v>0</v>
      </c>
      <c r="D158" s="16">
        <f t="shared" si="16"/>
        <v>0</v>
      </c>
      <c r="E158" s="16">
        <f>SUM(E157)</f>
        <v>229.333333333333</v>
      </c>
      <c r="F158" s="17">
        <f t="shared" ref="F158:W158" si="17">SUM(F157)</f>
        <v>0</v>
      </c>
      <c r="G158" s="17">
        <f t="shared" si="17"/>
        <v>0</v>
      </c>
      <c r="H158" s="17">
        <f t="shared" si="17"/>
        <v>0</v>
      </c>
      <c r="I158" s="17">
        <f t="shared" si="17"/>
        <v>0</v>
      </c>
      <c r="J158" s="17">
        <f t="shared" si="17"/>
        <v>0</v>
      </c>
      <c r="K158" s="24">
        <f t="shared" si="17"/>
        <v>0</v>
      </c>
      <c r="L158" s="18">
        <f t="shared" si="17"/>
        <v>0</v>
      </c>
      <c r="M158" s="18">
        <f t="shared" si="17"/>
        <v>0</v>
      </c>
      <c r="N158" s="18">
        <f t="shared" si="17"/>
        <v>0</v>
      </c>
      <c r="O158" s="18">
        <f t="shared" si="17"/>
        <v>0</v>
      </c>
      <c r="P158" s="18">
        <f t="shared" si="17"/>
        <v>0</v>
      </c>
      <c r="Q158" s="19">
        <f t="shared" si="17"/>
        <v>0</v>
      </c>
      <c r="R158" s="19">
        <f t="shared" si="17"/>
        <v>0</v>
      </c>
      <c r="S158" s="19">
        <f t="shared" si="17"/>
        <v>0</v>
      </c>
      <c r="T158" s="19">
        <f t="shared" si="17"/>
        <v>0</v>
      </c>
      <c r="U158" s="16">
        <f t="shared" si="17"/>
        <v>0</v>
      </c>
      <c r="V158" s="16">
        <f t="shared" si="17"/>
        <v>0</v>
      </c>
      <c r="W158" s="16">
        <f t="shared" si="17"/>
        <v>229.333333333333</v>
      </c>
    </row>
    <row r="160" spans="1:23" x14ac:dyDescent="0.25">
      <c r="A160" t="s">
        <v>17</v>
      </c>
      <c r="B160">
        <v>1593</v>
      </c>
      <c r="C160" s="15">
        <v>1.6666666666666701</v>
      </c>
      <c r="D160" s="15">
        <v>0</v>
      </c>
      <c r="E160" s="15">
        <v>0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1">
        <v>0</v>
      </c>
      <c r="L160" s="22">
        <v>0</v>
      </c>
      <c r="M160" s="22">
        <v>0</v>
      </c>
      <c r="N160" s="22">
        <v>0</v>
      </c>
      <c r="O160" s="22">
        <v>0</v>
      </c>
      <c r="P160" s="22">
        <v>0</v>
      </c>
      <c r="Q160" s="23">
        <v>0</v>
      </c>
      <c r="R160" s="23">
        <v>0</v>
      </c>
      <c r="S160" s="23">
        <v>0</v>
      </c>
      <c r="T160" s="23">
        <v>0</v>
      </c>
      <c r="U160" s="15">
        <v>1.6666666666666701</v>
      </c>
      <c r="V160" s="15">
        <v>0</v>
      </c>
      <c r="W160" s="15">
        <v>0</v>
      </c>
    </row>
    <row r="161" spans="1:23" x14ac:dyDescent="0.25">
      <c r="A161" t="s">
        <v>17</v>
      </c>
      <c r="B161">
        <v>1898</v>
      </c>
      <c r="C161" s="15">
        <v>34</v>
      </c>
      <c r="D161" s="15">
        <v>33.3333333333333</v>
      </c>
      <c r="E161" s="15">
        <v>0</v>
      </c>
      <c r="F161" s="20">
        <v>-27</v>
      </c>
      <c r="G161" s="20">
        <v>0</v>
      </c>
      <c r="H161" s="20">
        <v>0</v>
      </c>
      <c r="I161" s="20">
        <v>0</v>
      </c>
      <c r="J161" s="20">
        <v>0</v>
      </c>
      <c r="K161" s="21">
        <v>0</v>
      </c>
      <c r="L161" s="22">
        <v>-33</v>
      </c>
      <c r="M161" s="22">
        <v>0</v>
      </c>
      <c r="N161" s="22">
        <v>0</v>
      </c>
      <c r="O161" s="22">
        <v>0</v>
      </c>
      <c r="P161" s="22">
        <v>0</v>
      </c>
      <c r="Q161" s="23">
        <v>0</v>
      </c>
      <c r="R161" s="23">
        <v>0</v>
      </c>
      <c r="S161" s="23">
        <v>0</v>
      </c>
      <c r="T161" s="23">
        <v>0</v>
      </c>
      <c r="U161" s="15">
        <v>7</v>
      </c>
      <c r="V161" s="15">
        <v>0.33333333333333298</v>
      </c>
      <c r="W161" s="15">
        <v>0</v>
      </c>
    </row>
    <row r="162" spans="1:23" x14ac:dyDescent="0.25">
      <c r="A162" s="8" t="s">
        <v>17</v>
      </c>
      <c r="B162" s="8" t="s">
        <v>40</v>
      </c>
      <c r="C162" s="16">
        <f>SUM(C160:C161)</f>
        <v>35.666666666666671</v>
      </c>
      <c r="D162" s="16">
        <f t="shared" ref="D162:W162" si="18">SUM(D160:D161)</f>
        <v>33.3333333333333</v>
      </c>
      <c r="E162" s="16">
        <f t="shared" si="18"/>
        <v>0</v>
      </c>
      <c r="F162" s="17">
        <f t="shared" si="18"/>
        <v>-27</v>
      </c>
      <c r="G162" s="17">
        <f t="shared" si="18"/>
        <v>0</v>
      </c>
      <c r="H162" s="17">
        <f t="shared" si="18"/>
        <v>0</v>
      </c>
      <c r="I162" s="17">
        <f t="shared" si="18"/>
        <v>0</v>
      </c>
      <c r="J162" s="17">
        <f t="shared" si="18"/>
        <v>0</v>
      </c>
      <c r="K162" s="24">
        <f t="shared" si="18"/>
        <v>0</v>
      </c>
      <c r="L162" s="18">
        <f t="shared" si="18"/>
        <v>-33</v>
      </c>
      <c r="M162" s="18">
        <f t="shared" si="18"/>
        <v>0</v>
      </c>
      <c r="N162" s="18">
        <f t="shared" si="18"/>
        <v>0</v>
      </c>
      <c r="O162" s="18">
        <f t="shared" si="18"/>
        <v>0</v>
      </c>
      <c r="P162" s="18">
        <f t="shared" si="18"/>
        <v>0</v>
      </c>
      <c r="Q162" s="19">
        <f t="shared" si="18"/>
        <v>0</v>
      </c>
      <c r="R162" s="19">
        <f t="shared" si="18"/>
        <v>0</v>
      </c>
      <c r="S162" s="19">
        <f t="shared" si="18"/>
        <v>0</v>
      </c>
      <c r="T162" s="19">
        <f t="shared" si="18"/>
        <v>0</v>
      </c>
      <c r="U162" s="16">
        <f t="shared" si="18"/>
        <v>8.6666666666666696</v>
      </c>
      <c r="V162" s="16">
        <f t="shared" si="18"/>
        <v>0.33333333333333298</v>
      </c>
      <c r="W162" s="16">
        <f t="shared" si="18"/>
        <v>0</v>
      </c>
    </row>
  </sheetData>
  <mergeCells count="2">
    <mergeCell ref="J3:P4"/>
    <mergeCell ref="A9:B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62"/>
  <sheetViews>
    <sheetView tabSelected="1" workbookViewId="0">
      <pane ySplit="11" topLeftCell="A12" activePane="bottomLeft" state="frozen"/>
      <selection pane="bottomLeft" activeCell="A12" sqref="A12"/>
    </sheetView>
  </sheetViews>
  <sheetFormatPr defaultRowHeight="15" x14ac:dyDescent="0.25"/>
  <cols>
    <col min="1" max="1" width="8.85546875" customWidth="1"/>
    <col min="2" max="2" width="12.7109375" customWidth="1"/>
    <col min="3" max="3" width="12.140625" customWidth="1"/>
    <col min="4" max="4" width="10.85546875" customWidth="1"/>
    <col min="5" max="5" width="10.42578125" customWidth="1"/>
    <col min="7" max="7" width="8.85546875" customWidth="1"/>
    <col min="8" max="8" width="12.5703125" bestFit="1" customWidth="1"/>
    <col min="10" max="10" width="8" customWidth="1"/>
    <col min="11" max="11" width="12.5703125" customWidth="1"/>
    <col min="14" max="14" width="12.5703125" bestFit="1" customWidth="1"/>
    <col min="17" max="17" width="7.5703125" customWidth="1"/>
    <col min="19" max="19" width="12.85546875" customWidth="1"/>
    <col min="21" max="21" width="10.42578125" customWidth="1"/>
  </cols>
  <sheetData>
    <row r="1" spans="1:23" x14ac:dyDescent="0.25">
      <c r="A1" s="1" t="s">
        <v>18</v>
      </c>
      <c r="B1" s="2"/>
      <c r="C1" s="3"/>
      <c r="D1" s="3"/>
      <c r="E1" s="3"/>
      <c r="F1" s="1"/>
      <c r="G1" s="1"/>
      <c r="H1" s="1"/>
      <c r="I1" s="1"/>
      <c r="J1" s="1" t="s">
        <v>56</v>
      </c>
      <c r="L1" s="1"/>
      <c r="M1" s="1"/>
      <c r="N1" s="1"/>
      <c r="O1" s="1"/>
      <c r="Q1" s="1"/>
      <c r="R1" s="1" t="s">
        <v>42</v>
      </c>
      <c r="S1" s="1"/>
    </row>
    <row r="2" spans="1:23" s="1" customFormat="1" x14ac:dyDescent="0.25">
      <c r="A2" s="1" t="s">
        <v>19</v>
      </c>
      <c r="B2" s="2"/>
      <c r="C2" s="3"/>
      <c r="D2" s="3"/>
      <c r="E2" s="3"/>
      <c r="J2" s="1" t="s">
        <v>57</v>
      </c>
      <c r="R2" s="1" t="s">
        <v>43</v>
      </c>
    </row>
    <row r="3" spans="1:23" s="1" customFormat="1" x14ac:dyDescent="0.25">
      <c r="A3" s="1" t="s">
        <v>54</v>
      </c>
      <c r="B3" s="2"/>
      <c r="C3" s="3"/>
      <c r="D3" s="3"/>
      <c r="E3" s="3"/>
      <c r="J3" s="28" t="s">
        <v>60</v>
      </c>
      <c r="K3" s="28"/>
      <c r="L3" s="28"/>
      <c r="M3" s="28"/>
      <c r="N3" s="28"/>
      <c r="O3" s="28"/>
      <c r="P3" s="28"/>
      <c r="R3" s="25" t="s">
        <v>46</v>
      </c>
    </row>
    <row r="4" spans="1:23" ht="15" customHeight="1" x14ac:dyDescent="0.25">
      <c r="A4" s="1"/>
      <c r="B4" s="2"/>
      <c r="C4" s="3"/>
      <c r="D4" s="3"/>
      <c r="E4" s="3"/>
      <c r="F4" s="1"/>
      <c r="G4" s="1"/>
      <c r="H4" s="1"/>
      <c r="I4" s="1"/>
      <c r="J4" s="28"/>
      <c r="K4" s="28"/>
      <c r="L4" s="28"/>
      <c r="M4" s="28"/>
      <c r="N4" s="28"/>
      <c r="O4" s="28"/>
      <c r="P4" s="28"/>
      <c r="Q4" s="1"/>
      <c r="R4" s="1" t="s">
        <v>47</v>
      </c>
    </row>
    <row r="5" spans="1:23" x14ac:dyDescent="0.25">
      <c r="A5" s="1"/>
      <c r="B5" s="2"/>
      <c r="C5" s="3"/>
      <c r="D5" s="3"/>
      <c r="E5" s="3"/>
      <c r="F5" s="1"/>
      <c r="G5" s="1"/>
      <c r="H5" s="1"/>
      <c r="I5" s="1"/>
      <c r="J5" s="1" t="s">
        <v>59</v>
      </c>
      <c r="K5" s="27"/>
      <c r="L5" s="27"/>
      <c r="M5" s="27"/>
      <c r="N5" s="27"/>
      <c r="O5" s="27"/>
      <c r="P5" s="27"/>
      <c r="Q5" s="1"/>
      <c r="R5" s="1" t="s">
        <v>48</v>
      </c>
    </row>
    <row r="6" spans="1:23" x14ac:dyDescent="0.25">
      <c r="A6" s="3" t="s">
        <v>20</v>
      </c>
      <c r="C6" s="3"/>
      <c r="E6" s="3"/>
      <c r="F6" s="1"/>
      <c r="G6" s="1"/>
      <c r="H6" s="1"/>
      <c r="I6" s="1"/>
      <c r="J6" s="1"/>
      <c r="K6" s="1"/>
      <c r="M6" s="1"/>
      <c r="N6" s="1"/>
      <c r="O6" s="1"/>
      <c r="P6" s="1"/>
      <c r="R6" s="1" t="s">
        <v>49</v>
      </c>
    </row>
    <row r="7" spans="1:23" x14ac:dyDescent="0.25">
      <c r="A7" s="1"/>
      <c r="B7" s="2" t="s">
        <v>55</v>
      </c>
      <c r="C7" s="2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R7" s="1" t="s">
        <v>41</v>
      </c>
    </row>
    <row r="8" spans="1:23" x14ac:dyDescent="0.25">
      <c r="A8" s="1"/>
      <c r="B8" s="2"/>
      <c r="C8" s="3"/>
      <c r="D8" s="2"/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23" s="1" customFormat="1" x14ac:dyDescent="0.25">
      <c r="A9" s="29" t="s">
        <v>63</v>
      </c>
      <c r="B9" s="30"/>
      <c r="C9" s="30"/>
      <c r="F9" s="4"/>
      <c r="G9" s="4" t="s">
        <v>21</v>
      </c>
      <c r="H9" s="4"/>
      <c r="I9" s="4"/>
      <c r="J9" s="4"/>
      <c r="K9" s="5"/>
      <c r="L9" s="6"/>
      <c r="M9" s="6" t="s">
        <v>22</v>
      </c>
      <c r="N9" s="6"/>
      <c r="O9" s="6"/>
      <c r="P9" s="6"/>
      <c r="Q9" s="7"/>
      <c r="R9" s="7" t="s">
        <v>23</v>
      </c>
      <c r="S9" s="7"/>
      <c r="T9" s="7"/>
      <c r="U9" s="1" t="s">
        <v>24</v>
      </c>
    </row>
    <row r="10" spans="1:23" s="1" customFormat="1" x14ac:dyDescent="0.25">
      <c r="C10" s="1" t="s">
        <v>25</v>
      </c>
      <c r="F10" s="4"/>
      <c r="G10" s="4"/>
      <c r="H10" s="4" t="s">
        <v>51</v>
      </c>
      <c r="I10" s="4" t="s">
        <v>26</v>
      </c>
      <c r="J10" s="4" t="s">
        <v>44</v>
      </c>
      <c r="K10" s="5" t="s">
        <v>27</v>
      </c>
      <c r="L10" s="6"/>
      <c r="M10" s="6"/>
      <c r="N10" s="6" t="s">
        <v>52</v>
      </c>
      <c r="O10" s="6" t="s">
        <v>26</v>
      </c>
      <c r="P10" s="6" t="s">
        <v>44</v>
      </c>
      <c r="Q10" s="7"/>
      <c r="R10" s="7"/>
      <c r="S10" s="7" t="s">
        <v>52</v>
      </c>
      <c r="T10" s="7" t="s">
        <v>26</v>
      </c>
    </row>
    <row r="11" spans="1:23" s="1" customFormat="1" x14ac:dyDescent="0.25">
      <c r="A11" s="9" t="s">
        <v>28</v>
      </c>
      <c r="B11" s="10" t="s">
        <v>29</v>
      </c>
      <c r="C11" s="9" t="s">
        <v>30</v>
      </c>
      <c r="D11" s="9" t="s">
        <v>31</v>
      </c>
      <c r="E11" s="9" t="s">
        <v>32</v>
      </c>
      <c r="F11" s="11" t="s">
        <v>33</v>
      </c>
      <c r="G11" s="11" t="s">
        <v>34</v>
      </c>
      <c r="H11" s="11" t="s">
        <v>50</v>
      </c>
      <c r="I11" s="11" t="s">
        <v>35</v>
      </c>
      <c r="J11" s="11" t="s">
        <v>45</v>
      </c>
      <c r="K11" s="12" t="s">
        <v>36</v>
      </c>
      <c r="L11" s="13" t="s">
        <v>33</v>
      </c>
      <c r="M11" s="13" t="s">
        <v>34</v>
      </c>
      <c r="N11" s="13" t="s">
        <v>53</v>
      </c>
      <c r="O11" s="13" t="s">
        <v>35</v>
      </c>
      <c r="P11" s="13" t="s">
        <v>45</v>
      </c>
      <c r="Q11" s="14" t="s">
        <v>33</v>
      </c>
      <c r="R11" s="14" t="s">
        <v>34</v>
      </c>
      <c r="S11" s="14" t="s">
        <v>53</v>
      </c>
      <c r="T11" s="14" t="s">
        <v>35</v>
      </c>
      <c r="U11" s="9" t="s">
        <v>37</v>
      </c>
      <c r="V11" s="9" t="s">
        <v>38</v>
      </c>
      <c r="W11" s="9" t="s">
        <v>39</v>
      </c>
    </row>
    <row r="12" spans="1:23" x14ac:dyDescent="0.25">
      <c r="A12" t="s">
        <v>0</v>
      </c>
      <c r="B12">
        <v>1306</v>
      </c>
      <c r="C12" s="15">
        <v>21.6666666666667</v>
      </c>
      <c r="D12" s="15">
        <v>5</v>
      </c>
      <c r="E12" s="15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1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3">
        <v>0</v>
      </c>
      <c r="R12" s="23">
        <v>0</v>
      </c>
      <c r="S12" s="23">
        <v>0</v>
      </c>
      <c r="T12" s="23">
        <v>0</v>
      </c>
      <c r="U12" s="15">
        <v>21.6666666666667</v>
      </c>
      <c r="V12" s="15">
        <v>5</v>
      </c>
      <c r="W12" s="15">
        <v>0</v>
      </c>
    </row>
    <row r="13" spans="1:23" x14ac:dyDescent="0.25">
      <c r="A13" t="s">
        <v>0</v>
      </c>
      <c r="B13">
        <v>1342</v>
      </c>
      <c r="C13" s="15">
        <v>119.5</v>
      </c>
      <c r="D13" s="15">
        <v>20.5</v>
      </c>
      <c r="E13" s="15">
        <v>0</v>
      </c>
      <c r="F13" s="20">
        <v>0</v>
      </c>
      <c r="G13" s="20">
        <v>0</v>
      </c>
      <c r="H13" s="20">
        <v>0</v>
      </c>
      <c r="I13" s="20">
        <v>0</v>
      </c>
      <c r="J13" s="20">
        <v>-1.5</v>
      </c>
      <c r="K13" s="21">
        <v>0</v>
      </c>
      <c r="L13" s="22">
        <v>-8.1666666666666696</v>
      </c>
      <c r="M13" s="22">
        <v>0</v>
      </c>
      <c r="N13" s="22">
        <v>0</v>
      </c>
      <c r="O13" s="22">
        <v>0</v>
      </c>
      <c r="P13" s="22">
        <v>0</v>
      </c>
      <c r="Q13" s="23">
        <v>0</v>
      </c>
      <c r="R13" s="23">
        <v>0</v>
      </c>
      <c r="S13" s="23">
        <v>0</v>
      </c>
      <c r="T13" s="23">
        <v>0</v>
      </c>
      <c r="U13" s="15">
        <v>118</v>
      </c>
      <c r="V13" s="15">
        <v>12.3333333333333</v>
      </c>
      <c r="W13" s="15">
        <v>0</v>
      </c>
    </row>
    <row r="14" spans="1:23" x14ac:dyDescent="0.25">
      <c r="A14" t="s">
        <v>0</v>
      </c>
      <c r="B14">
        <v>1470</v>
      </c>
      <c r="C14" s="15">
        <v>782.5</v>
      </c>
      <c r="D14" s="15">
        <v>82.1666666666667</v>
      </c>
      <c r="E14" s="15">
        <v>0</v>
      </c>
      <c r="F14" s="20">
        <v>0</v>
      </c>
      <c r="G14" s="20">
        <v>0</v>
      </c>
      <c r="H14" s="20">
        <v>0</v>
      </c>
      <c r="I14" s="20">
        <v>0</v>
      </c>
      <c r="J14" s="20">
        <v>-11.5</v>
      </c>
      <c r="K14" s="21">
        <v>0</v>
      </c>
      <c r="L14" s="22">
        <v>-0.16666666666666699</v>
      </c>
      <c r="M14" s="22">
        <v>0</v>
      </c>
      <c r="N14" s="22">
        <v>0</v>
      </c>
      <c r="O14" s="22">
        <v>0</v>
      </c>
      <c r="P14" s="22">
        <v>0</v>
      </c>
      <c r="Q14" s="23">
        <v>0</v>
      </c>
      <c r="R14" s="23">
        <v>0</v>
      </c>
      <c r="S14" s="23">
        <v>0</v>
      </c>
      <c r="T14" s="23">
        <v>0</v>
      </c>
      <c r="U14" s="15">
        <v>771</v>
      </c>
      <c r="V14" s="15">
        <v>82</v>
      </c>
      <c r="W14" s="15">
        <v>0</v>
      </c>
    </row>
    <row r="15" spans="1:23" x14ac:dyDescent="0.25">
      <c r="A15" t="s">
        <v>0</v>
      </c>
      <c r="B15">
        <v>1483</v>
      </c>
      <c r="C15" s="15">
        <v>137</v>
      </c>
      <c r="D15" s="15">
        <v>0</v>
      </c>
      <c r="E15" s="15">
        <v>0</v>
      </c>
      <c r="F15" s="20">
        <v>-0.16666666666666699</v>
      </c>
      <c r="G15" s="20">
        <v>0</v>
      </c>
      <c r="H15" s="20">
        <v>0</v>
      </c>
      <c r="I15" s="20">
        <v>-20</v>
      </c>
      <c r="J15" s="20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3">
        <v>0</v>
      </c>
      <c r="R15" s="23">
        <v>0</v>
      </c>
      <c r="S15" s="23">
        <v>0</v>
      </c>
      <c r="T15" s="23">
        <v>0</v>
      </c>
      <c r="U15" s="15">
        <v>116.833333333333</v>
      </c>
      <c r="V15" s="15">
        <v>0</v>
      </c>
      <c r="W15" s="15">
        <v>0</v>
      </c>
    </row>
    <row r="16" spans="1:23" x14ac:dyDescent="0.25">
      <c r="A16" t="s">
        <v>0</v>
      </c>
      <c r="B16">
        <v>1538</v>
      </c>
      <c r="C16" s="15">
        <v>576</v>
      </c>
      <c r="D16" s="15">
        <v>103.333333333333</v>
      </c>
      <c r="E16" s="15">
        <v>0</v>
      </c>
      <c r="F16" s="20">
        <v>0</v>
      </c>
      <c r="G16" s="20">
        <v>0</v>
      </c>
      <c r="H16" s="20">
        <v>0</v>
      </c>
      <c r="I16" s="20">
        <v>0</v>
      </c>
      <c r="J16" s="20">
        <v>-3</v>
      </c>
      <c r="K16" s="21">
        <v>-6</v>
      </c>
      <c r="L16" s="22">
        <v>-16.1666666666667</v>
      </c>
      <c r="M16" s="22">
        <v>0</v>
      </c>
      <c r="N16" s="22">
        <v>0</v>
      </c>
      <c r="O16" s="22">
        <v>0</v>
      </c>
      <c r="P16" s="22">
        <v>0</v>
      </c>
      <c r="Q16" s="23">
        <v>0</v>
      </c>
      <c r="R16" s="23">
        <v>0</v>
      </c>
      <c r="S16" s="23">
        <v>0</v>
      </c>
      <c r="T16" s="23">
        <v>0</v>
      </c>
      <c r="U16" s="15">
        <v>567</v>
      </c>
      <c r="V16" s="15">
        <v>87.1666666666667</v>
      </c>
      <c r="W16" s="15">
        <v>0</v>
      </c>
    </row>
    <row r="17" spans="1:25" x14ac:dyDescent="0.25">
      <c r="A17" t="s">
        <v>0</v>
      </c>
      <c r="B17">
        <v>1698</v>
      </c>
      <c r="C17" s="15">
        <v>284.83333333333297</v>
      </c>
      <c r="D17" s="15">
        <v>110.666666666667</v>
      </c>
      <c r="E17" s="15">
        <v>0</v>
      </c>
      <c r="F17" s="20">
        <v>0</v>
      </c>
      <c r="G17" s="20">
        <v>0</v>
      </c>
      <c r="H17" s="20">
        <v>0</v>
      </c>
      <c r="I17" s="20">
        <v>0</v>
      </c>
      <c r="J17" s="20">
        <v>-1</v>
      </c>
      <c r="K17" s="21">
        <v>0</v>
      </c>
      <c r="L17" s="22">
        <v>-19.3333333333333</v>
      </c>
      <c r="M17" s="22">
        <v>0</v>
      </c>
      <c r="N17" s="22">
        <v>0</v>
      </c>
      <c r="O17" s="22">
        <v>0</v>
      </c>
      <c r="P17" s="22">
        <v>0</v>
      </c>
      <c r="Q17" s="23">
        <v>0</v>
      </c>
      <c r="R17" s="23">
        <v>0</v>
      </c>
      <c r="S17" s="23">
        <v>0</v>
      </c>
      <c r="T17" s="23">
        <v>0</v>
      </c>
      <c r="U17" s="15">
        <v>283.83333333333297</v>
      </c>
      <c r="V17" s="15">
        <v>91.3333333333333</v>
      </c>
      <c r="W17" s="15">
        <v>0</v>
      </c>
    </row>
    <row r="18" spans="1:25" x14ac:dyDescent="0.25">
      <c r="A18" t="s">
        <v>0</v>
      </c>
      <c r="B18">
        <v>1741</v>
      </c>
      <c r="C18" s="15">
        <v>233.166666666667</v>
      </c>
      <c r="D18" s="15">
        <v>13.6666666666667</v>
      </c>
      <c r="E18" s="15">
        <v>0</v>
      </c>
      <c r="F18" s="20">
        <v>0</v>
      </c>
      <c r="G18" s="20">
        <v>0</v>
      </c>
      <c r="H18" s="20">
        <v>0</v>
      </c>
      <c r="I18" s="20">
        <v>0</v>
      </c>
      <c r="J18" s="20">
        <v>-4.5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3">
        <v>0</v>
      </c>
      <c r="R18" s="23">
        <v>0</v>
      </c>
      <c r="S18" s="23">
        <v>0</v>
      </c>
      <c r="T18" s="23">
        <v>0</v>
      </c>
      <c r="U18" s="15">
        <v>228.666666666667</v>
      </c>
      <c r="V18" s="15">
        <v>13.6666666666667</v>
      </c>
      <c r="W18" s="15">
        <v>0</v>
      </c>
    </row>
    <row r="19" spans="1:25" x14ac:dyDescent="0.25">
      <c r="A19" t="s">
        <v>0</v>
      </c>
      <c r="B19">
        <v>1793</v>
      </c>
      <c r="C19" s="15">
        <v>219.333333333333</v>
      </c>
      <c r="D19" s="15">
        <v>30.1666666666667</v>
      </c>
      <c r="E19" s="15">
        <v>0</v>
      </c>
      <c r="F19" s="20">
        <v>0</v>
      </c>
      <c r="G19" s="20">
        <v>0</v>
      </c>
      <c r="H19" s="20">
        <v>0</v>
      </c>
      <c r="I19" s="20">
        <v>0</v>
      </c>
      <c r="J19" s="20">
        <v>-1</v>
      </c>
      <c r="K19" s="21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3">
        <v>0</v>
      </c>
      <c r="R19" s="23">
        <v>0</v>
      </c>
      <c r="S19" s="23">
        <v>0</v>
      </c>
      <c r="T19" s="23">
        <v>0</v>
      </c>
      <c r="U19" s="15">
        <v>218.333333333333</v>
      </c>
      <c r="V19" s="15">
        <v>30.1666666666667</v>
      </c>
      <c r="W19" s="15">
        <v>0</v>
      </c>
    </row>
    <row r="20" spans="1:25" x14ac:dyDescent="0.25">
      <c r="A20" t="s">
        <v>0</v>
      </c>
      <c r="B20">
        <v>1802</v>
      </c>
      <c r="C20" s="15">
        <v>109.666666666667</v>
      </c>
      <c r="D20" s="15">
        <v>98.8333333333333</v>
      </c>
      <c r="E20" s="15">
        <v>0</v>
      </c>
      <c r="F20" s="20">
        <v>-5</v>
      </c>
      <c r="G20" s="20">
        <v>0</v>
      </c>
      <c r="H20" s="20">
        <v>0</v>
      </c>
      <c r="I20" s="20">
        <v>0</v>
      </c>
      <c r="J20" s="20">
        <v>-0.5</v>
      </c>
      <c r="K20" s="21">
        <v>-10.8333333333333</v>
      </c>
      <c r="L20" s="22">
        <v>-12.3333333333333</v>
      </c>
      <c r="M20" s="22">
        <v>0</v>
      </c>
      <c r="N20" s="22">
        <v>0</v>
      </c>
      <c r="O20" s="22">
        <v>0</v>
      </c>
      <c r="P20" s="22">
        <v>0</v>
      </c>
      <c r="Q20" s="23">
        <v>0</v>
      </c>
      <c r="R20" s="23">
        <v>0</v>
      </c>
      <c r="S20" s="23">
        <v>0</v>
      </c>
      <c r="T20" s="23">
        <v>0</v>
      </c>
      <c r="U20" s="15">
        <v>93.3333333333333</v>
      </c>
      <c r="V20" s="15">
        <v>86.5</v>
      </c>
      <c r="W20" s="15">
        <v>0</v>
      </c>
    </row>
    <row r="21" spans="1:25" x14ac:dyDescent="0.25">
      <c r="A21" t="s">
        <v>0</v>
      </c>
      <c r="B21">
        <v>1875</v>
      </c>
      <c r="C21" s="15">
        <v>312.33333333333297</v>
      </c>
      <c r="D21" s="15">
        <v>111.666666666667</v>
      </c>
      <c r="E21" s="15">
        <v>0</v>
      </c>
      <c r="F21" s="20">
        <v>0</v>
      </c>
      <c r="G21" s="20">
        <v>0</v>
      </c>
      <c r="H21" s="20">
        <v>0</v>
      </c>
      <c r="I21" s="20">
        <v>0</v>
      </c>
      <c r="J21" s="20">
        <v>-1.5</v>
      </c>
      <c r="K21" s="21">
        <v>0</v>
      </c>
      <c r="L21" s="22">
        <v>-21.3333333333333</v>
      </c>
      <c r="M21" s="22">
        <v>0</v>
      </c>
      <c r="N21" s="22">
        <v>0</v>
      </c>
      <c r="O21" s="22">
        <v>0</v>
      </c>
      <c r="P21" s="22">
        <v>0</v>
      </c>
      <c r="Q21" s="23">
        <v>0</v>
      </c>
      <c r="R21" s="23">
        <v>0</v>
      </c>
      <c r="S21" s="23">
        <v>0</v>
      </c>
      <c r="T21" s="23">
        <v>0</v>
      </c>
      <c r="U21" s="15">
        <v>310.83333333333297</v>
      </c>
      <c r="V21" s="15">
        <v>90.3333333333333</v>
      </c>
      <c r="W21" s="15">
        <v>0</v>
      </c>
    </row>
    <row r="22" spans="1:25" x14ac:dyDescent="0.25">
      <c r="A22" t="s">
        <v>0</v>
      </c>
      <c r="B22">
        <v>1971</v>
      </c>
      <c r="C22" s="15">
        <v>0</v>
      </c>
      <c r="D22" s="15">
        <v>37.6666666666667</v>
      </c>
      <c r="E22" s="15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3">
        <v>0</v>
      </c>
      <c r="R22" s="23">
        <v>0</v>
      </c>
      <c r="S22" s="23">
        <v>0</v>
      </c>
      <c r="T22" s="23">
        <v>0</v>
      </c>
      <c r="U22" s="15">
        <v>0</v>
      </c>
      <c r="V22" s="15">
        <v>37.6666666666667</v>
      </c>
      <c r="W22" s="15">
        <v>0</v>
      </c>
    </row>
    <row r="23" spans="1:25" x14ac:dyDescent="0.25">
      <c r="A23" s="8" t="s">
        <v>0</v>
      </c>
      <c r="B23" s="8" t="s">
        <v>40</v>
      </c>
      <c r="C23" s="16">
        <f>SUM(C12:C22)</f>
        <v>2796</v>
      </c>
      <c r="D23" s="16">
        <f t="shared" ref="D23:W23" si="0">SUM(D12:D22)</f>
        <v>613.6666666666672</v>
      </c>
      <c r="E23" s="16">
        <f t="shared" si="0"/>
        <v>0</v>
      </c>
      <c r="F23" s="17">
        <f t="shared" si="0"/>
        <v>-5.166666666666667</v>
      </c>
      <c r="G23" s="17">
        <f t="shared" si="0"/>
        <v>0</v>
      </c>
      <c r="H23" s="17">
        <f t="shared" si="0"/>
        <v>0</v>
      </c>
      <c r="I23" s="17">
        <f t="shared" si="0"/>
        <v>-20</v>
      </c>
      <c r="J23" s="17">
        <f t="shared" si="0"/>
        <v>-24.5</v>
      </c>
      <c r="K23" s="24">
        <f t="shared" si="0"/>
        <v>-16.8333333333333</v>
      </c>
      <c r="L23" s="18">
        <f t="shared" si="0"/>
        <v>-77.499999999999943</v>
      </c>
      <c r="M23" s="18">
        <f t="shared" si="0"/>
        <v>0</v>
      </c>
      <c r="N23" s="18">
        <f t="shared" si="0"/>
        <v>0</v>
      </c>
      <c r="O23" s="18">
        <f t="shared" si="0"/>
        <v>0</v>
      </c>
      <c r="P23" s="18">
        <f t="shared" si="0"/>
        <v>0</v>
      </c>
      <c r="Q23" s="19">
        <f t="shared" si="0"/>
        <v>0</v>
      </c>
      <c r="R23" s="19">
        <f t="shared" si="0"/>
        <v>0</v>
      </c>
      <c r="S23" s="19">
        <f t="shared" si="0"/>
        <v>0</v>
      </c>
      <c r="T23" s="19">
        <f t="shared" si="0"/>
        <v>0</v>
      </c>
      <c r="U23" s="16">
        <f t="shared" si="0"/>
        <v>2729.4999999999995</v>
      </c>
      <c r="V23" s="16">
        <f t="shared" si="0"/>
        <v>536.16666666666674</v>
      </c>
      <c r="W23" s="16">
        <f t="shared" si="0"/>
        <v>0</v>
      </c>
    </row>
    <row r="24" spans="1:25" x14ac:dyDescent="0.25"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1:25" x14ac:dyDescent="0.25">
      <c r="A25" t="s">
        <v>1</v>
      </c>
      <c r="B25">
        <v>1260</v>
      </c>
      <c r="C25" s="15">
        <v>860.5</v>
      </c>
      <c r="D25" s="15">
        <v>229</v>
      </c>
      <c r="E25" s="15">
        <v>0</v>
      </c>
      <c r="F25" s="20">
        <v>0</v>
      </c>
      <c r="G25" s="20">
        <v>0</v>
      </c>
      <c r="H25" s="20">
        <v>0</v>
      </c>
      <c r="I25" s="20">
        <v>0</v>
      </c>
      <c r="J25" s="20">
        <v>-42.5</v>
      </c>
      <c r="K25" s="21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3">
        <v>0</v>
      </c>
      <c r="R25" s="23">
        <v>0</v>
      </c>
      <c r="S25" s="23">
        <v>0</v>
      </c>
      <c r="T25" s="23">
        <v>0</v>
      </c>
      <c r="U25" s="15">
        <v>818</v>
      </c>
      <c r="V25" s="15">
        <v>229</v>
      </c>
      <c r="W25" s="15">
        <v>0</v>
      </c>
      <c r="X25" s="15"/>
      <c r="Y25" s="15"/>
    </row>
    <row r="26" spans="1:25" x14ac:dyDescent="0.25">
      <c r="A26" t="s">
        <v>1</v>
      </c>
      <c r="B26">
        <v>1346</v>
      </c>
      <c r="C26" s="15">
        <v>774.16666666666697</v>
      </c>
      <c r="D26" s="15">
        <v>543</v>
      </c>
      <c r="E26" s="15">
        <v>0</v>
      </c>
      <c r="F26" s="20">
        <v>0</v>
      </c>
      <c r="G26" s="20">
        <v>0</v>
      </c>
      <c r="H26" s="20">
        <v>0</v>
      </c>
      <c r="I26" s="20">
        <v>0</v>
      </c>
      <c r="J26" s="20">
        <v>-21.5</v>
      </c>
      <c r="K26" s="21">
        <v>0</v>
      </c>
      <c r="L26" s="22">
        <v>0</v>
      </c>
      <c r="M26" s="22">
        <v>-217.166666666667</v>
      </c>
      <c r="N26" s="22">
        <v>0</v>
      </c>
      <c r="O26" s="22">
        <v>0</v>
      </c>
      <c r="P26" s="22">
        <v>0</v>
      </c>
      <c r="Q26" s="23">
        <v>0</v>
      </c>
      <c r="R26" s="23">
        <v>0</v>
      </c>
      <c r="S26" s="23">
        <v>0</v>
      </c>
      <c r="T26" s="23">
        <v>0</v>
      </c>
      <c r="U26" s="15">
        <v>752.66666666666697</v>
      </c>
      <c r="V26" s="15">
        <v>325.83333333333297</v>
      </c>
      <c r="W26" s="15">
        <v>0</v>
      </c>
      <c r="X26" s="15"/>
      <c r="Y26" s="15"/>
    </row>
    <row r="27" spans="1:25" x14ac:dyDescent="0.25">
      <c r="A27" t="s">
        <v>1</v>
      </c>
      <c r="B27">
        <v>1902</v>
      </c>
      <c r="C27" s="15">
        <v>613.5</v>
      </c>
      <c r="D27" s="15">
        <v>937.66666666666697</v>
      </c>
      <c r="E27" s="15">
        <v>0</v>
      </c>
      <c r="F27" s="20">
        <v>0</v>
      </c>
      <c r="G27" s="20">
        <v>0</v>
      </c>
      <c r="H27" s="20">
        <v>0</v>
      </c>
      <c r="I27" s="20">
        <v>0</v>
      </c>
      <c r="J27" s="20">
        <v>-29</v>
      </c>
      <c r="K27" s="21">
        <v>0</v>
      </c>
      <c r="L27" s="22">
        <v>0</v>
      </c>
      <c r="M27" s="22">
        <v>-541</v>
      </c>
      <c r="N27" s="22">
        <v>0</v>
      </c>
      <c r="O27" s="22">
        <v>0</v>
      </c>
      <c r="P27" s="22">
        <v>0</v>
      </c>
      <c r="Q27" s="23">
        <v>0</v>
      </c>
      <c r="R27" s="23">
        <v>0</v>
      </c>
      <c r="S27" s="23">
        <v>0</v>
      </c>
      <c r="T27" s="23">
        <v>0</v>
      </c>
      <c r="U27" s="15">
        <v>584.5</v>
      </c>
      <c r="V27" s="15">
        <v>396.66666666666703</v>
      </c>
      <c r="W27" s="15">
        <v>0</v>
      </c>
      <c r="X27" s="15"/>
      <c r="Y27" s="15"/>
    </row>
    <row r="28" spans="1:25" x14ac:dyDescent="0.25">
      <c r="A28" t="s">
        <v>1</v>
      </c>
      <c r="B28">
        <v>1952</v>
      </c>
      <c r="C28" s="15">
        <v>827.83333333333303</v>
      </c>
      <c r="D28" s="15">
        <v>1903.8333333333301</v>
      </c>
      <c r="E28" s="15">
        <v>0</v>
      </c>
      <c r="F28" s="20">
        <v>0</v>
      </c>
      <c r="G28" s="20">
        <v>0</v>
      </c>
      <c r="H28" s="20">
        <v>0</v>
      </c>
      <c r="I28" s="20">
        <v>-56.5</v>
      </c>
      <c r="J28" s="20">
        <v>0</v>
      </c>
      <c r="K28" s="21">
        <v>0</v>
      </c>
      <c r="L28" s="22">
        <v>0</v>
      </c>
      <c r="M28" s="22">
        <v>-1896.5</v>
      </c>
      <c r="N28" s="22">
        <v>0</v>
      </c>
      <c r="O28" s="22">
        <v>0</v>
      </c>
      <c r="P28" s="22">
        <v>0</v>
      </c>
      <c r="Q28" s="23">
        <v>0</v>
      </c>
      <c r="R28" s="23">
        <v>0</v>
      </c>
      <c r="S28" s="23">
        <v>0</v>
      </c>
      <c r="T28" s="23">
        <v>0</v>
      </c>
      <c r="U28" s="15">
        <v>771.33333333333303</v>
      </c>
      <c r="V28" s="15">
        <v>7.3333333333333304</v>
      </c>
      <c r="W28" s="15">
        <v>0</v>
      </c>
      <c r="X28" s="15"/>
      <c r="Y28" s="15"/>
    </row>
    <row r="29" spans="1:25" x14ac:dyDescent="0.25">
      <c r="A29" s="8" t="s">
        <v>1</v>
      </c>
      <c r="B29" s="8" t="s">
        <v>40</v>
      </c>
      <c r="C29" s="16">
        <f>SUM(C25:C28)</f>
        <v>3076</v>
      </c>
      <c r="D29" s="16">
        <f t="shared" ref="D29:W29" si="1">SUM(D25:D28)</f>
        <v>3613.4999999999973</v>
      </c>
      <c r="E29" s="16">
        <f t="shared" si="1"/>
        <v>0</v>
      </c>
      <c r="F29" s="17">
        <f t="shared" si="1"/>
        <v>0</v>
      </c>
      <c r="G29" s="17">
        <f t="shared" si="1"/>
        <v>0</v>
      </c>
      <c r="H29" s="17">
        <f t="shared" si="1"/>
        <v>0</v>
      </c>
      <c r="I29" s="17">
        <f t="shared" si="1"/>
        <v>-56.5</v>
      </c>
      <c r="J29" s="17">
        <f t="shared" si="1"/>
        <v>-93</v>
      </c>
      <c r="K29" s="24">
        <f t="shared" si="1"/>
        <v>0</v>
      </c>
      <c r="L29" s="18">
        <f t="shared" si="1"/>
        <v>0</v>
      </c>
      <c r="M29" s="18">
        <f t="shared" si="1"/>
        <v>-2654.666666666667</v>
      </c>
      <c r="N29" s="18">
        <f t="shared" si="1"/>
        <v>0</v>
      </c>
      <c r="O29" s="18">
        <f t="shared" si="1"/>
        <v>0</v>
      </c>
      <c r="P29" s="18">
        <f t="shared" si="1"/>
        <v>0</v>
      </c>
      <c r="Q29" s="19">
        <f t="shared" si="1"/>
        <v>0</v>
      </c>
      <c r="R29" s="19">
        <f t="shared" si="1"/>
        <v>0</v>
      </c>
      <c r="S29" s="19">
        <f t="shared" si="1"/>
        <v>0</v>
      </c>
      <c r="T29" s="19">
        <f t="shared" si="1"/>
        <v>0</v>
      </c>
      <c r="U29" s="16">
        <f t="shared" si="1"/>
        <v>2926.5</v>
      </c>
      <c r="V29" s="16">
        <f t="shared" si="1"/>
        <v>958.83333333333337</v>
      </c>
      <c r="W29" s="16">
        <f t="shared" si="1"/>
        <v>0</v>
      </c>
    </row>
    <row r="30" spans="1:25" x14ac:dyDescent="0.25"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5" x14ac:dyDescent="0.25">
      <c r="A31" t="s">
        <v>2</v>
      </c>
      <c r="B31">
        <v>1335</v>
      </c>
      <c r="C31" s="15">
        <v>42.5</v>
      </c>
      <c r="D31" s="15">
        <v>0</v>
      </c>
      <c r="E31" s="15">
        <v>0</v>
      </c>
      <c r="F31" s="20">
        <v>0</v>
      </c>
      <c r="G31" s="20">
        <v>0</v>
      </c>
      <c r="H31" s="20">
        <v>0</v>
      </c>
      <c r="I31" s="20">
        <v>-1.5</v>
      </c>
      <c r="J31" s="20">
        <v>0</v>
      </c>
      <c r="K31" s="21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3">
        <v>0</v>
      </c>
      <c r="R31" s="23">
        <v>0</v>
      </c>
      <c r="S31" s="23">
        <v>0</v>
      </c>
      <c r="T31" s="23">
        <v>0</v>
      </c>
      <c r="U31" s="15">
        <v>41</v>
      </c>
      <c r="V31" s="15">
        <v>0</v>
      </c>
      <c r="W31" s="15">
        <v>0</v>
      </c>
      <c r="X31" s="15"/>
      <c r="Y31" s="15"/>
    </row>
    <row r="32" spans="1:25" x14ac:dyDescent="0.25">
      <c r="A32" t="s">
        <v>2</v>
      </c>
      <c r="B32">
        <v>1570</v>
      </c>
      <c r="C32" s="15">
        <v>77</v>
      </c>
      <c r="D32" s="15">
        <v>37</v>
      </c>
      <c r="E32" s="15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1">
        <v>0</v>
      </c>
      <c r="L32" s="22">
        <v>-5.5</v>
      </c>
      <c r="M32" s="22">
        <v>0</v>
      </c>
      <c r="N32" s="22">
        <v>0</v>
      </c>
      <c r="O32" s="22">
        <v>0</v>
      </c>
      <c r="P32" s="22">
        <v>0</v>
      </c>
      <c r="Q32" s="23">
        <v>0</v>
      </c>
      <c r="R32" s="23">
        <v>0</v>
      </c>
      <c r="S32" s="23">
        <v>0</v>
      </c>
      <c r="T32" s="23">
        <v>0</v>
      </c>
      <c r="U32" s="15">
        <v>77</v>
      </c>
      <c r="V32" s="15">
        <v>31.5</v>
      </c>
      <c r="W32" s="15">
        <v>0</v>
      </c>
      <c r="X32" s="15"/>
      <c r="Y32" s="15"/>
    </row>
    <row r="33" spans="1:25" x14ac:dyDescent="0.25">
      <c r="A33" t="s">
        <v>2</v>
      </c>
      <c r="B33">
        <v>1613</v>
      </c>
      <c r="C33" s="15">
        <v>593.66666666666697</v>
      </c>
      <c r="D33" s="15">
        <v>129.833333333333</v>
      </c>
      <c r="E33" s="15">
        <v>0</v>
      </c>
      <c r="F33" s="20">
        <v>-3.3333333333333299</v>
      </c>
      <c r="G33" s="20">
        <v>0</v>
      </c>
      <c r="H33" s="20">
        <v>-14.6666666666667</v>
      </c>
      <c r="I33" s="20">
        <v>0</v>
      </c>
      <c r="J33" s="20">
        <v>-2</v>
      </c>
      <c r="K33" s="21">
        <v>-18.5</v>
      </c>
      <c r="L33" s="22">
        <v>-35.8333333333333</v>
      </c>
      <c r="M33" s="22">
        <v>0</v>
      </c>
      <c r="N33" s="22">
        <v>0</v>
      </c>
      <c r="O33" s="22">
        <v>0</v>
      </c>
      <c r="P33" s="22">
        <v>-0.5</v>
      </c>
      <c r="Q33" s="23">
        <v>0</v>
      </c>
      <c r="R33" s="23">
        <v>0</v>
      </c>
      <c r="S33" s="23">
        <v>0</v>
      </c>
      <c r="T33" s="23">
        <v>0</v>
      </c>
      <c r="U33" s="15">
        <v>555.16666666666697</v>
      </c>
      <c r="V33" s="15">
        <v>93.5</v>
      </c>
      <c r="W33" s="15">
        <v>0</v>
      </c>
      <c r="X33" s="15"/>
      <c r="Y33" s="15"/>
    </row>
    <row r="34" spans="1:25" x14ac:dyDescent="0.25">
      <c r="A34" t="s">
        <v>2</v>
      </c>
      <c r="B34">
        <v>1616</v>
      </c>
      <c r="C34" s="15">
        <v>0</v>
      </c>
      <c r="D34" s="15">
        <v>54.5</v>
      </c>
      <c r="E34" s="15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1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3">
        <v>0</v>
      </c>
      <c r="R34" s="23">
        <v>0</v>
      </c>
      <c r="S34" s="23">
        <v>0</v>
      </c>
      <c r="T34" s="23">
        <v>0</v>
      </c>
      <c r="U34" s="15">
        <v>0</v>
      </c>
      <c r="V34" s="15">
        <v>54.5</v>
      </c>
      <c r="W34" s="15">
        <v>0</v>
      </c>
      <c r="X34" s="15"/>
      <c r="Y34" s="15"/>
    </row>
    <row r="35" spans="1:25" ht="15.6" customHeight="1" x14ac:dyDescent="0.25">
      <c r="A35" t="s">
        <v>2</v>
      </c>
      <c r="B35">
        <v>1760</v>
      </c>
      <c r="C35" s="15">
        <v>0</v>
      </c>
      <c r="D35" s="15">
        <v>345.83333333333297</v>
      </c>
      <c r="E35" s="15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1">
        <v>0</v>
      </c>
      <c r="L35" s="22">
        <v>-192.166666666667</v>
      </c>
      <c r="M35" s="22">
        <v>-13.3333333333333</v>
      </c>
      <c r="N35" s="22">
        <v>0</v>
      </c>
      <c r="O35" s="22">
        <v>0</v>
      </c>
      <c r="P35" s="22">
        <v>-0.5</v>
      </c>
      <c r="Q35" s="23">
        <v>0</v>
      </c>
      <c r="R35" s="23">
        <v>0</v>
      </c>
      <c r="S35" s="23">
        <v>0</v>
      </c>
      <c r="T35" s="23">
        <v>0</v>
      </c>
      <c r="U35" s="15">
        <v>0</v>
      </c>
      <c r="V35" s="15">
        <v>139.833333333333</v>
      </c>
      <c r="W35" s="15">
        <v>0</v>
      </c>
      <c r="X35" s="15"/>
      <c r="Y35" s="15"/>
    </row>
    <row r="36" spans="1:25" x14ac:dyDescent="0.25">
      <c r="A36" s="8" t="s">
        <v>2</v>
      </c>
      <c r="B36" s="8" t="s">
        <v>40</v>
      </c>
      <c r="C36" s="16">
        <f>SUM(C31:C35)</f>
        <v>713.16666666666697</v>
      </c>
      <c r="D36" s="16">
        <f t="shared" ref="D36:W36" si="2">SUM(D31:D35)</f>
        <v>567.16666666666595</v>
      </c>
      <c r="E36" s="16">
        <f t="shared" si="2"/>
        <v>0</v>
      </c>
      <c r="F36" s="17">
        <f t="shared" si="2"/>
        <v>-3.3333333333333299</v>
      </c>
      <c r="G36" s="17">
        <f t="shared" si="2"/>
        <v>0</v>
      </c>
      <c r="H36" s="17">
        <f t="shared" si="2"/>
        <v>-14.6666666666667</v>
      </c>
      <c r="I36" s="17">
        <f t="shared" si="2"/>
        <v>-1.5</v>
      </c>
      <c r="J36" s="17">
        <f t="shared" si="2"/>
        <v>-2</v>
      </c>
      <c r="K36" s="24">
        <f t="shared" si="2"/>
        <v>-18.5</v>
      </c>
      <c r="L36" s="18">
        <f t="shared" si="2"/>
        <v>-233.50000000000028</v>
      </c>
      <c r="M36" s="18">
        <f t="shared" si="2"/>
        <v>-13.3333333333333</v>
      </c>
      <c r="N36" s="18">
        <f t="shared" si="2"/>
        <v>0</v>
      </c>
      <c r="O36" s="18">
        <f t="shared" si="2"/>
        <v>0</v>
      </c>
      <c r="P36" s="18">
        <f t="shared" si="2"/>
        <v>-1</v>
      </c>
      <c r="Q36" s="19">
        <f t="shared" si="2"/>
        <v>0</v>
      </c>
      <c r="R36" s="19">
        <f t="shared" si="2"/>
        <v>0</v>
      </c>
      <c r="S36" s="19">
        <f t="shared" si="2"/>
        <v>0</v>
      </c>
      <c r="T36" s="19">
        <f t="shared" si="2"/>
        <v>0</v>
      </c>
      <c r="U36" s="16">
        <f t="shared" si="2"/>
        <v>673.16666666666697</v>
      </c>
      <c r="V36" s="16">
        <f t="shared" si="2"/>
        <v>319.33333333333303</v>
      </c>
      <c r="W36" s="16">
        <f t="shared" si="2"/>
        <v>0</v>
      </c>
    </row>
    <row r="37" spans="1:25" x14ac:dyDescent="0.25"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5" x14ac:dyDescent="0.25">
      <c r="A38" t="s">
        <v>3</v>
      </c>
      <c r="B38">
        <v>1227</v>
      </c>
      <c r="C38" s="15">
        <v>140.5</v>
      </c>
      <c r="D38" s="15">
        <v>138.5</v>
      </c>
      <c r="E38" s="15">
        <v>0</v>
      </c>
      <c r="F38" s="20">
        <v>-0.83333333333333304</v>
      </c>
      <c r="G38" s="20">
        <v>0</v>
      </c>
      <c r="H38" s="20">
        <v>0</v>
      </c>
      <c r="I38" s="20">
        <v>-89.5</v>
      </c>
      <c r="J38" s="20">
        <v>-1</v>
      </c>
      <c r="K38" s="21">
        <v>0</v>
      </c>
      <c r="L38" s="22">
        <v>-26.6666666666667</v>
      </c>
      <c r="M38" s="22">
        <v>0</v>
      </c>
      <c r="N38" s="22">
        <v>0</v>
      </c>
      <c r="O38" s="22">
        <v>0</v>
      </c>
      <c r="P38" s="22">
        <v>0</v>
      </c>
      <c r="Q38" s="23">
        <v>0</v>
      </c>
      <c r="R38" s="23">
        <v>0</v>
      </c>
      <c r="S38" s="23">
        <v>0</v>
      </c>
      <c r="T38" s="23">
        <v>0</v>
      </c>
      <c r="U38" s="15">
        <v>49.1666666666667</v>
      </c>
      <c r="V38" s="15">
        <v>111.833333333333</v>
      </c>
      <c r="W38" s="15">
        <v>0</v>
      </c>
      <c r="X38" s="15"/>
      <c r="Y38" s="15"/>
    </row>
    <row r="39" spans="1:25" x14ac:dyDescent="0.25">
      <c r="A39" t="s">
        <v>3</v>
      </c>
      <c r="B39">
        <v>1244</v>
      </c>
      <c r="C39" s="15">
        <v>543</v>
      </c>
      <c r="D39" s="15">
        <v>356</v>
      </c>
      <c r="E39" s="15">
        <v>0</v>
      </c>
      <c r="F39" s="20">
        <v>0</v>
      </c>
      <c r="G39" s="20">
        <v>0</v>
      </c>
      <c r="H39" s="20">
        <v>0</v>
      </c>
      <c r="I39" s="20">
        <v>0</v>
      </c>
      <c r="J39" s="20">
        <v>-2.5</v>
      </c>
      <c r="K39" s="21">
        <v>-14.8333333333333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3">
        <v>0</v>
      </c>
      <c r="R39" s="23">
        <v>0</v>
      </c>
      <c r="S39" s="23">
        <v>0</v>
      </c>
      <c r="T39" s="23">
        <v>0</v>
      </c>
      <c r="U39" s="15">
        <v>525.66666666666697</v>
      </c>
      <c r="V39" s="15">
        <v>356</v>
      </c>
      <c r="W39" s="15">
        <v>0</v>
      </c>
      <c r="X39" s="15"/>
      <c r="Y39" s="15"/>
    </row>
    <row r="40" spans="1:25" x14ac:dyDescent="0.25">
      <c r="A40" t="s">
        <v>3</v>
      </c>
      <c r="B40">
        <v>1251</v>
      </c>
      <c r="C40" s="15">
        <v>771.83333333333303</v>
      </c>
      <c r="D40" s="15">
        <v>476.16666666666703</v>
      </c>
      <c r="E40" s="15">
        <v>0</v>
      </c>
      <c r="F40" s="20">
        <v>0</v>
      </c>
      <c r="G40" s="20">
        <v>0</v>
      </c>
      <c r="H40" s="20">
        <v>0</v>
      </c>
      <c r="I40" s="20">
        <v>0</v>
      </c>
      <c r="J40" s="20">
        <v>-11</v>
      </c>
      <c r="K40" s="21">
        <v>0</v>
      </c>
      <c r="L40" s="22">
        <v>-39.8333333333333</v>
      </c>
      <c r="M40" s="22">
        <v>0</v>
      </c>
      <c r="N40" s="22">
        <v>0</v>
      </c>
      <c r="O40" s="22">
        <v>-3.5</v>
      </c>
      <c r="P40" s="22">
        <v>0</v>
      </c>
      <c r="Q40" s="23">
        <v>0</v>
      </c>
      <c r="R40" s="23">
        <v>0</v>
      </c>
      <c r="S40" s="23">
        <v>0</v>
      </c>
      <c r="T40" s="23">
        <v>0</v>
      </c>
      <c r="U40" s="15">
        <v>760.83333333333303</v>
      </c>
      <c r="V40" s="15">
        <v>432.83333333333297</v>
      </c>
      <c r="W40" s="15">
        <v>0</v>
      </c>
      <c r="X40" s="15"/>
      <c r="Y40" s="15"/>
    </row>
    <row r="41" spans="1:25" x14ac:dyDescent="0.25">
      <c r="A41" t="s">
        <v>3</v>
      </c>
      <c r="B41">
        <v>1343</v>
      </c>
      <c r="C41" s="15">
        <v>506.16666666666703</v>
      </c>
      <c r="D41" s="15">
        <v>183.5</v>
      </c>
      <c r="E41" s="15">
        <v>0</v>
      </c>
      <c r="F41" s="20">
        <v>0</v>
      </c>
      <c r="G41" s="20">
        <v>0</v>
      </c>
      <c r="H41" s="20">
        <v>0</v>
      </c>
      <c r="I41" s="20">
        <v>0</v>
      </c>
      <c r="J41" s="20">
        <v>-1</v>
      </c>
      <c r="K41" s="21">
        <v>-18.5</v>
      </c>
      <c r="L41" s="22">
        <v>-18.3333333333333</v>
      </c>
      <c r="M41" s="22">
        <v>0</v>
      </c>
      <c r="N41" s="22">
        <v>0</v>
      </c>
      <c r="O41" s="22">
        <v>0</v>
      </c>
      <c r="P41" s="22">
        <v>0</v>
      </c>
      <c r="Q41" s="23">
        <v>0</v>
      </c>
      <c r="R41" s="23">
        <v>0</v>
      </c>
      <c r="S41" s="23">
        <v>0</v>
      </c>
      <c r="T41" s="23">
        <v>0</v>
      </c>
      <c r="U41" s="15">
        <v>486.66666666666703</v>
      </c>
      <c r="V41" s="15">
        <v>165.166666666667</v>
      </c>
      <c r="W41" s="15">
        <v>0</v>
      </c>
      <c r="X41" s="15"/>
      <c r="Y41" s="15"/>
    </row>
    <row r="42" spans="1:25" x14ac:dyDescent="0.25">
      <c r="A42" t="s">
        <v>3</v>
      </c>
      <c r="B42">
        <v>1422</v>
      </c>
      <c r="C42" s="15">
        <v>614.33333333333303</v>
      </c>
      <c r="D42" s="15">
        <v>118.5</v>
      </c>
      <c r="E42" s="15">
        <v>0</v>
      </c>
      <c r="F42" s="20">
        <v>0</v>
      </c>
      <c r="G42" s="20">
        <v>0</v>
      </c>
      <c r="H42" s="20">
        <v>0</v>
      </c>
      <c r="I42" s="20">
        <v>0</v>
      </c>
      <c r="J42" s="20">
        <v>-4</v>
      </c>
      <c r="K42" s="21">
        <v>0</v>
      </c>
      <c r="L42" s="22">
        <v>-0.83333333333333304</v>
      </c>
      <c r="M42" s="22">
        <v>0</v>
      </c>
      <c r="N42" s="22">
        <v>0</v>
      </c>
      <c r="O42" s="22">
        <v>0</v>
      </c>
      <c r="P42" s="22">
        <v>0</v>
      </c>
      <c r="Q42" s="23">
        <v>0</v>
      </c>
      <c r="R42" s="23">
        <v>0</v>
      </c>
      <c r="S42" s="23">
        <v>0</v>
      </c>
      <c r="T42" s="23">
        <v>0</v>
      </c>
      <c r="U42" s="15">
        <v>610.33333333333303</v>
      </c>
      <c r="V42" s="15">
        <v>117.666666666667</v>
      </c>
      <c r="W42" s="15">
        <v>0</v>
      </c>
      <c r="X42" s="15"/>
      <c r="Y42" s="15"/>
    </row>
    <row r="43" spans="1:25" x14ac:dyDescent="0.25">
      <c r="A43" t="s">
        <v>3</v>
      </c>
      <c r="B43">
        <v>1434</v>
      </c>
      <c r="C43" s="15">
        <v>1146.6666666666699</v>
      </c>
      <c r="D43" s="15">
        <v>1893.5</v>
      </c>
      <c r="E43" s="15">
        <v>0</v>
      </c>
      <c r="F43" s="20">
        <v>0</v>
      </c>
      <c r="G43" s="20">
        <v>0</v>
      </c>
      <c r="H43" s="20">
        <v>0</v>
      </c>
      <c r="I43" s="20">
        <v>0</v>
      </c>
      <c r="J43" s="20">
        <v>-21.5</v>
      </c>
      <c r="K43" s="21">
        <v>693.33333333333303</v>
      </c>
      <c r="L43" s="22">
        <v>-7.8333333333333304</v>
      </c>
      <c r="M43" s="22">
        <v>-520.83333333333303</v>
      </c>
      <c r="N43" s="22">
        <v>0</v>
      </c>
      <c r="O43" s="22">
        <v>0</v>
      </c>
      <c r="P43" s="22">
        <v>0</v>
      </c>
      <c r="Q43" s="23">
        <v>0</v>
      </c>
      <c r="R43" s="23">
        <v>0</v>
      </c>
      <c r="S43" s="23">
        <v>0</v>
      </c>
      <c r="T43" s="23">
        <v>0</v>
      </c>
      <c r="U43" s="15">
        <v>1818.5</v>
      </c>
      <c r="V43" s="15">
        <v>1364.8333333333301</v>
      </c>
      <c r="W43" s="15">
        <v>0</v>
      </c>
      <c r="X43" s="15"/>
      <c r="Y43" s="15"/>
    </row>
    <row r="44" spans="1:25" x14ac:dyDescent="0.25">
      <c r="A44" t="s">
        <v>3</v>
      </c>
      <c r="B44">
        <v>1545</v>
      </c>
      <c r="C44" s="15">
        <v>379.5</v>
      </c>
      <c r="D44" s="15">
        <v>59.8333333333333</v>
      </c>
      <c r="E44" s="15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1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3">
        <v>0</v>
      </c>
      <c r="R44" s="23">
        <v>0</v>
      </c>
      <c r="S44" s="23">
        <v>0</v>
      </c>
      <c r="T44" s="23">
        <v>0</v>
      </c>
      <c r="U44" s="15">
        <v>379.5</v>
      </c>
      <c r="V44" s="15">
        <v>59.8333333333333</v>
      </c>
      <c r="W44" s="15">
        <v>0</v>
      </c>
      <c r="X44" s="15"/>
      <c r="Y44" s="15"/>
    </row>
    <row r="45" spans="1:25" x14ac:dyDescent="0.25">
      <c r="A45" t="s">
        <v>3</v>
      </c>
      <c r="B45">
        <v>1615</v>
      </c>
      <c r="C45" s="15">
        <v>725.66666666666697</v>
      </c>
      <c r="D45" s="15">
        <v>251.833333333333</v>
      </c>
      <c r="E45" s="15">
        <v>0</v>
      </c>
      <c r="F45" s="20">
        <v>0</v>
      </c>
      <c r="G45" s="20">
        <v>0</v>
      </c>
      <c r="H45" s="20">
        <v>0</v>
      </c>
      <c r="I45" s="20">
        <v>0</v>
      </c>
      <c r="J45" s="20">
        <v>-6.5</v>
      </c>
      <c r="K45" s="21">
        <v>0</v>
      </c>
      <c r="L45" s="22">
        <v>-26</v>
      </c>
      <c r="M45" s="22">
        <v>0</v>
      </c>
      <c r="N45" s="22">
        <v>0</v>
      </c>
      <c r="O45" s="22">
        <v>0</v>
      </c>
      <c r="P45" s="22">
        <v>0</v>
      </c>
      <c r="Q45" s="23">
        <v>0</v>
      </c>
      <c r="R45" s="23">
        <v>0</v>
      </c>
      <c r="S45" s="23">
        <v>0</v>
      </c>
      <c r="T45" s="23">
        <v>0</v>
      </c>
      <c r="U45" s="15">
        <v>719.16666666666697</v>
      </c>
      <c r="V45" s="15">
        <v>225.833333333333</v>
      </c>
      <c r="W45" s="15">
        <v>0</v>
      </c>
      <c r="X45" s="15"/>
      <c r="Y45" s="15"/>
    </row>
    <row r="46" spans="1:25" x14ac:dyDescent="0.25">
      <c r="A46" t="s">
        <v>3</v>
      </c>
      <c r="B46">
        <v>1917</v>
      </c>
      <c r="C46" s="15">
        <v>1174.6666666666699</v>
      </c>
      <c r="D46" s="15">
        <v>478.16666666666703</v>
      </c>
      <c r="E46" s="15">
        <v>0</v>
      </c>
      <c r="F46" s="20">
        <v>0</v>
      </c>
      <c r="G46" s="20">
        <v>0</v>
      </c>
      <c r="H46" s="20">
        <v>0</v>
      </c>
      <c r="I46" s="20">
        <v>0</v>
      </c>
      <c r="J46" s="20">
        <v>-8.5</v>
      </c>
      <c r="K46" s="21">
        <v>0</v>
      </c>
      <c r="L46" s="22">
        <v>-16.8333333333333</v>
      </c>
      <c r="M46" s="22">
        <v>0</v>
      </c>
      <c r="N46" s="22">
        <v>0</v>
      </c>
      <c r="O46" s="22">
        <v>0</v>
      </c>
      <c r="P46" s="22">
        <v>0</v>
      </c>
      <c r="Q46" s="23">
        <v>0</v>
      </c>
      <c r="R46" s="23">
        <v>0</v>
      </c>
      <c r="S46" s="23">
        <v>0</v>
      </c>
      <c r="T46" s="23">
        <v>0</v>
      </c>
      <c r="U46" s="15">
        <v>1166.1666666666699</v>
      </c>
      <c r="V46" s="15">
        <v>461.33333333333297</v>
      </c>
      <c r="W46" s="15">
        <v>0</v>
      </c>
      <c r="X46" s="15"/>
      <c r="Y46" s="15"/>
    </row>
    <row r="47" spans="1:25" x14ac:dyDescent="0.25">
      <c r="A47" t="s">
        <v>3</v>
      </c>
      <c r="B47">
        <v>1919</v>
      </c>
      <c r="C47" s="15">
        <v>275.16666666666703</v>
      </c>
      <c r="D47" s="15">
        <v>206</v>
      </c>
      <c r="E47" s="15">
        <v>0</v>
      </c>
      <c r="F47" s="20">
        <v>0</v>
      </c>
      <c r="G47" s="20">
        <v>0</v>
      </c>
      <c r="H47" s="20">
        <v>0</v>
      </c>
      <c r="I47" s="20">
        <v>0</v>
      </c>
      <c r="J47" s="20">
        <v>-4</v>
      </c>
      <c r="K47" s="21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3">
        <v>0</v>
      </c>
      <c r="R47" s="23">
        <v>0</v>
      </c>
      <c r="S47" s="23">
        <v>0</v>
      </c>
      <c r="T47" s="23">
        <v>0</v>
      </c>
      <c r="U47" s="15">
        <v>271.16666666666703</v>
      </c>
      <c r="V47" s="15">
        <v>206</v>
      </c>
      <c r="W47" s="15">
        <v>0</v>
      </c>
      <c r="X47" s="15"/>
      <c r="Y47" s="15"/>
    </row>
    <row r="48" spans="1:25" x14ac:dyDescent="0.25">
      <c r="A48" t="s">
        <v>3</v>
      </c>
      <c r="B48">
        <v>1933</v>
      </c>
      <c r="C48" s="15">
        <v>2218.6666666666702</v>
      </c>
      <c r="D48" s="15">
        <v>702.66666666666697</v>
      </c>
      <c r="E48" s="15">
        <v>0</v>
      </c>
      <c r="F48" s="20">
        <v>0</v>
      </c>
      <c r="G48" s="20">
        <v>-0.16666666666666699</v>
      </c>
      <c r="H48" s="20">
        <v>0</v>
      </c>
      <c r="I48" s="20">
        <v>0</v>
      </c>
      <c r="J48" s="20">
        <v>-13.5</v>
      </c>
      <c r="K48" s="21">
        <v>0</v>
      </c>
      <c r="L48" s="22">
        <v>-8.6666666666666696</v>
      </c>
      <c r="M48" s="22">
        <v>0</v>
      </c>
      <c r="N48" s="22">
        <v>0</v>
      </c>
      <c r="O48" s="22">
        <v>0</v>
      </c>
      <c r="P48" s="22">
        <v>0</v>
      </c>
      <c r="Q48" s="23">
        <v>0</v>
      </c>
      <c r="R48" s="23">
        <v>0</v>
      </c>
      <c r="S48" s="23">
        <v>0</v>
      </c>
      <c r="T48" s="23">
        <v>0</v>
      </c>
      <c r="U48" s="15">
        <v>2205</v>
      </c>
      <c r="V48" s="15">
        <v>694</v>
      </c>
      <c r="W48" s="15">
        <v>0</v>
      </c>
      <c r="X48" s="15"/>
      <c r="Y48" s="15"/>
    </row>
    <row r="49" spans="1:25" x14ac:dyDescent="0.25">
      <c r="A49" t="s">
        <v>3</v>
      </c>
      <c r="B49">
        <v>1973</v>
      </c>
      <c r="C49" s="15">
        <v>133.833333333333</v>
      </c>
      <c r="D49" s="15">
        <v>99.1666666666667</v>
      </c>
      <c r="E49" s="15">
        <v>0</v>
      </c>
      <c r="F49" s="20">
        <v>0</v>
      </c>
      <c r="G49" s="20">
        <v>0</v>
      </c>
      <c r="H49" s="20">
        <v>0</v>
      </c>
      <c r="I49" s="20">
        <v>0</v>
      </c>
      <c r="J49" s="20">
        <v>-1.5</v>
      </c>
      <c r="K49" s="21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3">
        <v>0</v>
      </c>
      <c r="R49" s="23">
        <v>0</v>
      </c>
      <c r="S49" s="23">
        <v>0</v>
      </c>
      <c r="T49" s="23">
        <v>0</v>
      </c>
      <c r="U49" s="15">
        <v>132.333333333333</v>
      </c>
      <c r="V49" s="15">
        <v>99.1666666666667</v>
      </c>
      <c r="W49" s="15">
        <v>0</v>
      </c>
      <c r="X49" s="15"/>
      <c r="Y49" s="15"/>
    </row>
    <row r="50" spans="1:25" x14ac:dyDescent="0.25">
      <c r="A50" s="8" t="s">
        <v>3</v>
      </c>
      <c r="B50" s="8" t="s">
        <v>40</v>
      </c>
      <c r="C50" s="16">
        <f>SUM(C38:C49)</f>
        <v>8630.0000000000091</v>
      </c>
      <c r="D50" s="16">
        <f t="shared" ref="D50:W50" si="3">SUM(D38:D49)</f>
        <v>4963.8333333333339</v>
      </c>
      <c r="E50" s="16">
        <f t="shared" si="3"/>
        <v>0</v>
      </c>
      <c r="F50" s="17">
        <f t="shared" si="3"/>
        <v>-0.83333333333333304</v>
      </c>
      <c r="G50" s="17">
        <f t="shared" si="3"/>
        <v>-0.16666666666666699</v>
      </c>
      <c r="H50" s="17">
        <f t="shared" si="3"/>
        <v>0</v>
      </c>
      <c r="I50" s="17">
        <f t="shared" si="3"/>
        <v>-89.5</v>
      </c>
      <c r="J50" s="17">
        <f t="shared" si="3"/>
        <v>-75</v>
      </c>
      <c r="K50" s="24">
        <f t="shared" si="3"/>
        <v>659.99999999999977</v>
      </c>
      <c r="L50" s="18">
        <f t="shared" si="3"/>
        <v>-144.99999999999991</v>
      </c>
      <c r="M50" s="18">
        <f t="shared" si="3"/>
        <v>-520.83333333333303</v>
      </c>
      <c r="N50" s="18">
        <f t="shared" si="3"/>
        <v>0</v>
      </c>
      <c r="O50" s="18">
        <f t="shared" si="3"/>
        <v>-3.5</v>
      </c>
      <c r="P50" s="18">
        <f t="shared" si="3"/>
        <v>0</v>
      </c>
      <c r="Q50" s="19">
        <f t="shared" si="3"/>
        <v>0</v>
      </c>
      <c r="R50" s="19">
        <f t="shared" si="3"/>
        <v>0</v>
      </c>
      <c r="S50" s="19">
        <f t="shared" si="3"/>
        <v>0</v>
      </c>
      <c r="T50" s="19">
        <f t="shared" si="3"/>
        <v>0</v>
      </c>
      <c r="U50" s="16">
        <f t="shared" si="3"/>
        <v>9124.5000000000036</v>
      </c>
      <c r="V50" s="16">
        <f t="shared" si="3"/>
        <v>4294.4999999999973</v>
      </c>
      <c r="W50" s="16">
        <f t="shared" si="3"/>
        <v>0</v>
      </c>
    </row>
    <row r="51" spans="1:25" x14ac:dyDescent="0.25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</row>
    <row r="52" spans="1:25" x14ac:dyDescent="0.25">
      <c r="A52" t="s">
        <v>4</v>
      </c>
      <c r="B52">
        <v>1447</v>
      </c>
      <c r="C52" s="15">
        <v>14.1666666666667</v>
      </c>
      <c r="D52" s="15">
        <v>0</v>
      </c>
      <c r="E52" s="15">
        <v>0</v>
      </c>
      <c r="F52" s="20">
        <v>0</v>
      </c>
      <c r="G52" s="20">
        <v>0</v>
      </c>
      <c r="H52" s="20">
        <v>0</v>
      </c>
      <c r="I52" s="20">
        <v>-11</v>
      </c>
      <c r="J52" s="20">
        <v>0</v>
      </c>
      <c r="K52" s="21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3">
        <v>0</v>
      </c>
      <c r="R52" s="23">
        <v>0</v>
      </c>
      <c r="S52" s="23">
        <v>0</v>
      </c>
      <c r="T52" s="23">
        <v>0</v>
      </c>
      <c r="U52" s="15">
        <v>3.1666666666666701</v>
      </c>
      <c r="V52" s="15">
        <v>0</v>
      </c>
      <c r="W52" s="15">
        <v>0</v>
      </c>
      <c r="X52" s="15"/>
      <c r="Y52" s="15"/>
    </row>
    <row r="53" spans="1:25" x14ac:dyDescent="0.25">
      <c r="A53" t="s">
        <v>4</v>
      </c>
      <c r="B53">
        <v>1495</v>
      </c>
      <c r="C53" s="15">
        <v>402.33333333333297</v>
      </c>
      <c r="D53" s="15">
        <v>209.166666666667</v>
      </c>
      <c r="E53" s="15">
        <v>0</v>
      </c>
      <c r="F53" s="20">
        <v>0</v>
      </c>
      <c r="G53" s="20">
        <v>0</v>
      </c>
      <c r="H53" s="20">
        <v>0</v>
      </c>
      <c r="I53" s="20">
        <v>0</v>
      </c>
      <c r="J53" s="20">
        <v>-0.5</v>
      </c>
      <c r="K53" s="21">
        <v>-17.8333333333333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3">
        <v>0</v>
      </c>
      <c r="R53" s="23">
        <v>0</v>
      </c>
      <c r="S53" s="23">
        <v>0</v>
      </c>
      <c r="T53" s="23">
        <v>0</v>
      </c>
      <c r="U53" s="15">
        <v>384</v>
      </c>
      <c r="V53" s="15">
        <v>209.166666666667</v>
      </c>
      <c r="W53" s="15">
        <v>0</v>
      </c>
      <c r="X53" s="15"/>
      <c r="Y53" s="15"/>
    </row>
    <row r="54" spans="1:25" x14ac:dyDescent="0.25">
      <c r="A54" t="s">
        <v>4</v>
      </c>
      <c r="B54">
        <v>1526</v>
      </c>
      <c r="C54" s="15">
        <v>501</v>
      </c>
      <c r="D54" s="15">
        <v>70.6666666666667</v>
      </c>
      <c r="E54" s="15">
        <v>0</v>
      </c>
      <c r="F54" s="20">
        <v>0</v>
      </c>
      <c r="G54" s="20">
        <v>0</v>
      </c>
      <c r="H54" s="20">
        <v>0</v>
      </c>
      <c r="I54" s="20">
        <v>0</v>
      </c>
      <c r="J54" s="20">
        <v>-5.5</v>
      </c>
      <c r="K54" s="21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3">
        <v>0</v>
      </c>
      <c r="R54" s="23">
        <v>0</v>
      </c>
      <c r="S54" s="23">
        <v>0</v>
      </c>
      <c r="T54" s="23">
        <v>0</v>
      </c>
      <c r="U54" s="15">
        <v>495.5</v>
      </c>
      <c r="V54" s="15">
        <v>70.6666666666667</v>
      </c>
      <c r="W54" s="15">
        <v>0</v>
      </c>
      <c r="X54" s="15"/>
      <c r="Y54" s="15"/>
    </row>
    <row r="55" spans="1:25" x14ac:dyDescent="0.25">
      <c r="A55" t="s">
        <v>4</v>
      </c>
      <c r="B55">
        <v>1569</v>
      </c>
      <c r="C55" s="15">
        <v>62.3333333333333</v>
      </c>
      <c r="D55" s="15">
        <v>28.1666666666667</v>
      </c>
      <c r="E55" s="15">
        <v>0</v>
      </c>
      <c r="F55" s="20">
        <v>0</v>
      </c>
      <c r="G55" s="20">
        <v>0</v>
      </c>
      <c r="H55" s="20">
        <v>0</v>
      </c>
      <c r="I55" s="20">
        <v>0</v>
      </c>
      <c r="J55" s="20">
        <v>-1.5</v>
      </c>
      <c r="K55" s="21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3">
        <v>0</v>
      </c>
      <c r="R55" s="23">
        <v>0</v>
      </c>
      <c r="S55" s="23">
        <v>0</v>
      </c>
      <c r="T55" s="23">
        <v>0</v>
      </c>
      <c r="U55" s="15">
        <v>60.8333333333333</v>
      </c>
      <c r="V55" s="15">
        <v>28.1666666666667</v>
      </c>
      <c r="W55" s="15">
        <v>0</v>
      </c>
      <c r="X55" s="15"/>
      <c r="Y55" s="15"/>
    </row>
    <row r="56" spans="1:25" x14ac:dyDescent="0.25">
      <c r="A56" t="s">
        <v>4</v>
      </c>
      <c r="B56">
        <v>1644</v>
      </c>
      <c r="C56" s="15">
        <v>90.3333333333333</v>
      </c>
      <c r="D56" s="15">
        <v>0</v>
      </c>
      <c r="E56" s="15">
        <v>0</v>
      </c>
      <c r="F56" s="20">
        <v>0</v>
      </c>
      <c r="G56" s="20">
        <v>0</v>
      </c>
      <c r="H56" s="20">
        <v>0</v>
      </c>
      <c r="I56" s="20">
        <v>0</v>
      </c>
      <c r="J56" s="20">
        <v>-1</v>
      </c>
      <c r="K56" s="21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3">
        <v>0</v>
      </c>
      <c r="R56" s="23">
        <v>0</v>
      </c>
      <c r="S56" s="23">
        <v>0</v>
      </c>
      <c r="T56" s="23">
        <v>0</v>
      </c>
      <c r="U56" s="15">
        <v>89.3333333333333</v>
      </c>
      <c r="V56" s="15">
        <v>0</v>
      </c>
      <c r="W56" s="15">
        <v>0</v>
      </c>
      <c r="X56" s="15"/>
      <c r="Y56" s="15"/>
    </row>
    <row r="57" spans="1:25" x14ac:dyDescent="0.25">
      <c r="A57" t="s">
        <v>4</v>
      </c>
      <c r="B57">
        <v>1733</v>
      </c>
      <c r="C57" s="15">
        <v>105.5</v>
      </c>
      <c r="D57" s="15">
        <v>50.8333333333333</v>
      </c>
      <c r="E57" s="15">
        <v>0</v>
      </c>
      <c r="F57" s="20">
        <v>0</v>
      </c>
      <c r="G57" s="20">
        <v>0</v>
      </c>
      <c r="H57" s="20">
        <v>0</v>
      </c>
      <c r="I57" s="20">
        <v>0</v>
      </c>
      <c r="J57" s="20">
        <v>-2.5</v>
      </c>
      <c r="K57" s="21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3">
        <v>0</v>
      </c>
      <c r="R57" s="23">
        <v>0</v>
      </c>
      <c r="S57" s="23">
        <v>0</v>
      </c>
      <c r="T57" s="23">
        <v>0</v>
      </c>
      <c r="U57" s="15">
        <v>103</v>
      </c>
      <c r="V57" s="15">
        <v>50.8333333333333</v>
      </c>
      <c r="W57" s="15">
        <v>0</v>
      </c>
      <c r="X57" s="15"/>
      <c r="Y57" s="15"/>
    </row>
    <row r="58" spans="1:25" x14ac:dyDescent="0.25">
      <c r="A58" t="s">
        <v>4</v>
      </c>
      <c r="B58">
        <v>1767</v>
      </c>
      <c r="C58" s="15">
        <v>454.5</v>
      </c>
      <c r="D58" s="15">
        <v>127.333333333333</v>
      </c>
      <c r="E58" s="15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1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3">
        <v>0</v>
      </c>
      <c r="R58" s="23">
        <v>0</v>
      </c>
      <c r="S58" s="23">
        <v>0</v>
      </c>
      <c r="T58" s="23">
        <v>0</v>
      </c>
      <c r="U58" s="15">
        <v>454.5</v>
      </c>
      <c r="V58" s="15">
        <v>127.333333333333</v>
      </c>
      <c r="W58" s="15">
        <v>0</v>
      </c>
      <c r="X58" s="15"/>
      <c r="Y58" s="15"/>
    </row>
    <row r="59" spans="1:25" x14ac:dyDescent="0.25">
      <c r="A59" t="s">
        <v>4</v>
      </c>
      <c r="B59">
        <v>1801</v>
      </c>
      <c r="C59" s="15">
        <v>35.1666666666667</v>
      </c>
      <c r="D59" s="15">
        <v>10</v>
      </c>
      <c r="E59" s="15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1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3">
        <v>0</v>
      </c>
      <c r="R59" s="23">
        <v>0</v>
      </c>
      <c r="S59" s="23">
        <v>0</v>
      </c>
      <c r="T59" s="23">
        <v>0</v>
      </c>
      <c r="U59" s="15">
        <v>35.1666666666667</v>
      </c>
      <c r="V59" s="15">
        <v>10</v>
      </c>
      <c r="W59" s="15">
        <v>0</v>
      </c>
      <c r="X59" s="15"/>
      <c r="Y59" s="15"/>
    </row>
    <row r="60" spans="1:25" x14ac:dyDescent="0.25">
      <c r="A60" t="s">
        <v>4</v>
      </c>
      <c r="B60">
        <v>1883</v>
      </c>
      <c r="C60" s="15">
        <v>129.333333333333</v>
      </c>
      <c r="D60" s="15">
        <v>60.3333333333333</v>
      </c>
      <c r="E60" s="15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1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3">
        <v>0</v>
      </c>
      <c r="R60" s="23">
        <v>0</v>
      </c>
      <c r="S60" s="23">
        <v>0</v>
      </c>
      <c r="T60" s="23">
        <v>0</v>
      </c>
      <c r="U60" s="15">
        <v>129.333333333333</v>
      </c>
      <c r="V60" s="15">
        <v>60.3333333333333</v>
      </c>
      <c r="W60" s="15">
        <v>0</v>
      </c>
      <c r="X60" s="15"/>
      <c r="Y60" s="15"/>
    </row>
    <row r="61" spans="1:25" x14ac:dyDescent="0.25">
      <c r="A61" s="8" t="s">
        <v>4</v>
      </c>
      <c r="B61" s="8" t="s">
        <v>40</v>
      </c>
      <c r="C61" s="16">
        <f>SUM(C52:C60)</f>
        <v>1794.6666666666661</v>
      </c>
      <c r="D61" s="16">
        <f t="shared" ref="D61:W61" si="4">SUM(D52:D60)</f>
        <v>556.5</v>
      </c>
      <c r="E61" s="16">
        <f t="shared" si="4"/>
        <v>0</v>
      </c>
      <c r="F61" s="17">
        <f t="shared" si="4"/>
        <v>0</v>
      </c>
      <c r="G61" s="17">
        <f t="shared" si="4"/>
        <v>0</v>
      </c>
      <c r="H61" s="17">
        <f t="shared" si="4"/>
        <v>0</v>
      </c>
      <c r="I61" s="17">
        <f t="shared" si="4"/>
        <v>-11</v>
      </c>
      <c r="J61" s="17">
        <f t="shared" si="4"/>
        <v>-11</v>
      </c>
      <c r="K61" s="24">
        <f t="shared" si="4"/>
        <v>-17.8333333333333</v>
      </c>
      <c r="L61" s="18">
        <f t="shared" si="4"/>
        <v>0</v>
      </c>
      <c r="M61" s="18">
        <f t="shared" si="4"/>
        <v>0</v>
      </c>
      <c r="N61" s="18">
        <f t="shared" si="4"/>
        <v>0</v>
      </c>
      <c r="O61" s="18">
        <f t="shared" si="4"/>
        <v>0</v>
      </c>
      <c r="P61" s="18">
        <f t="shared" si="4"/>
        <v>0</v>
      </c>
      <c r="Q61" s="19">
        <f t="shared" si="4"/>
        <v>0</v>
      </c>
      <c r="R61" s="19">
        <f t="shared" si="4"/>
        <v>0</v>
      </c>
      <c r="S61" s="19">
        <f t="shared" si="4"/>
        <v>0</v>
      </c>
      <c r="T61" s="19">
        <f t="shared" si="4"/>
        <v>0</v>
      </c>
      <c r="U61" s="16">
        <f t="shared" si="4"/>
        <v>1754.833333333333</v>
      </c>
      <c r="V61" s="16">
        <f t="shared" si="4"/>
        <v>556.5</v>
      </c>
      <c r="W61" s="16">
        <f t="shared" si="4"/>
        <v>0</v>
      </c>
    </row>
    <row r="62" spans="1:25" x14ac:dyDescent="0.25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</row>
    <row r="63" spans="1:25" x14ac:dyDescent="0.25">
      <c r="A63" t="s">
        <v>5</v>
      </c>
      <c r="B63">
        <v>1486</v>
      </c>
      <c r="C63" s="15">
        <v>0</v>
      </c>
      <c r="D63" s="15">
        <v>2</v>
      </c>
      <c r="E63" s="15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1">
        <v>0</v>
      </c>
      <c r="L63" s="22">
        <v>-0.33333333333333298</v>
      </c>
      <c r="M63" s="22">
        <v>0</v>
      </c>
      <c r="N63" s="22">
        <v>0</v>
      </c>
      <c r="O63" s="22">
        <v>0</v>
      </c>
      <c r="P63" s="22">
        <v>0</v>
      </c>
      <c r="Q63" s="23">
        <v>0</v>
      </c>
      <c r="R63" s="23">
        <v>0</v>
      </c>
      <c r="S63" s="23">
        <v>0</v>
      </c>
      <c r="T63" s="23">
        <v>0</v>
      </c>
      <c r="U63" s="15">
        <v>0</v>
      </c>
      <c r="V63" s="15">
        <v>1.6666666666666701</v>
      </c>
      <c r="W63" s="15">
        <v>0</v>
      </c>
      <c r="X63" s="15"/>
      <c r="Y63" s="15"/>
    </row>
    <row r="64" spans="1:25" x14ac:dyDescent="0.25">
      <c r="A64" t="s">
        <v>5</v>
      </c>
      <c r="B64">
        <v>1913</v>
      </c>
      <c r="C64" s="15">
        <v>0</v>
      </c>
      <c r="D64" s="15">
        <v>0.5</v>
      </c>
      <c r="E64" s="15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1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3">
        <v>0</v>
      </c>
      <c r="R64" s="23">
        <v>0</v>
      </c>
      <c r="S64" s="23">
        <v>0</v>
      </c>
      <c r="T64" s="23">
        <v>0</v>
      </c>
      <c r="U64" s="15">
        <v>0</v>
      </c>
      <c r="V64" s="15">
        <v>0.5</v>
      </c>
      <c r="W64" s="15">
        <v>0</v>
      </c>
      <c r="X64" s="15"/>
      <c r="Y64" s="15"/>
    </row>
    <row r="65" spans="1:25" x14ac:dyDescent="0.25">
      <c r="A65" s="8" t="s">
        <v>5</v>
      </c>
      <c r="B65" s="8" t="s">
        <v>40</v>
      </c>
      <c r="C65" s="16">
        <f>SUM(C63:C64)</f>
        <v>0</v>
      </c>
      <c r="D65" s="16">
        <f t="shared" ref="D65:W65" si="5">SUM(D63:D64)</f>
        <v>2.5</v>
      </c>
      <c r="E65" s="16">
        <f t="shared" si="5"/>
        <v>0</v>
      </c>
      <c r="F65" s="17">
        <f t="shared" si="5"/>
        <v>0</v>
      </c>
      <c r="G65" s="17">
        <f t="shared" si="5"/>
        <v>0</v>
      </c>
      <c r="H65" s="17">
        <f t="shared" si="5"/>
        <v>0</v>
      </c>
      <c r="I65" s="17">
        <f t="shared" si="5"/>
        <v>0</v>
      </c>
      <c r="J65" s="17">
        <f t="shared" si="5"/>
        <v>0</v>
      </c>
      <c r="K65" s="24">
        <f t="shared" si="5"/>
        <v>0</v>
      </c>
      <c r="L65" s="18">
        <f t="shared" si="5"/>
        <v>-0.33333333333333298</v>
      </c>
      <c r="M65" s="18">
        <f t="shared" si="5"/>
        <v>0</v>
      </c>
      <c r="N65" s="18">
        <f t="shared" si="5"/>
        <v>0</v>
      </c>
      <c r="O65" s="18">
        <f t="shared" si="5"/>
        <v>0</v>
      </c>
      <c r="P65" s="18">
        <f t="shared" si="5"/>
        <v>0</v>
      </c>
      <c r="Q65" s="19">
        <f t="shared" si="5"/>
        <v>0</v>
      </c>
      <c r="R65" s="19">
        <f t="shared" si="5"/>
        <v>0</v>
      </c>
      <c r="S65" s="19">
        <f t="shared" si="5"/>
        <v>0</v>
      </c>
      <c r="T65" s="19">
        <f t="shared" si="5"/>
        <v>0</v>
      </c>
      <c r="U65" s="16">
        <f t="shared" si="5"/>
        <v>0</v>
      </c>
      <c r="V65" s="16">
        <f t="shared" si="5"/>
        <v>2.1666666666666701</v>
      </c>
      <c r="W65" s="16">
        <f t="shared" si="5"/>
        <v>0</v>
      </c>
    </row>
    <row r="66" spans="1:25" x14ac:dyDescent="0.25"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5" x14ac:dyDescent="0.25">
      <c r="A67" t="s">
        <v>6</v>
      </c>
      <c r="B67">
        <v>1238</v>
      </c>
      <c r="C67" s="15">
        <v>0</v>
      </c>
      <c r="D67" s="15">
        <v>38.3333333333333</v>
      </c>
      <c r="E67" s="15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1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3">
        <v>0</v>
      </c>
      <c r="R67" s="23">
        <v>0</v>
      </c>
      <c r="S67" s="23">
        <v>0</v>
      </c>
      <c r="T67" s="23">
        <v>0</v>
      </c>
      <c r="U67" s="15">
        <v>0</v>
      </c>
      <c r="V67" s="15">
        <v>38.3333333333333</v>
      </c>
      <c r="W67" s="15">
        <v>0</v>
      </c>
      <c r="X67" s="15"/>
      <c r="Y67" s="15"/>
    </row>
    <row r="68" spans="1:25" x14ac:dyDescent="0.25">
      <c r="A68" t="s">
        <v>6</v>
      </c>
      <c r="B68">
        <v>1408</v>
      </c>
      <c r="C68" s="15">
        <v>733.16666666666697</v>
      </c>
      <c r="D68" s="15">
        <v>66.6666666666667</v>
      </c>
      <c r="E68" s="15">
        <v>0</v>
      </c>
      <c r="F68" s="20">
        <v>0</v>
      </c>
      <c r="G68" s="20">
        <v>0</v>
      </c>
      <c r="H68" s="20">
        <v>0</v>
      </c>
      <c r="I68" s="20">
        <v>0</v>
      </c>
      <c r="J68" s="20">
        <v>-15.5</v>
      </c>
      <c r="K68" s="21">
        <v>-39.3333333333333</v>
      </c>
      <c r="L68" s="22">
        <v>-32.3333333333333</v>
      </c>
      <c r="M68" s="22">
        <v>0</v>
      </c>
      <c r="N68" s="22">
        <v>0</v>
      </c>
      <c r="O68" s="22">
        <v>0</v>
      </c>
      <c r="P68" s="22">
        <v>0</v>
      </c>
      <c r="Q68" s="23">
        <v>0</v>
      </c>
      <c r="R68" s="23">
        <v>0</v>
      </c>
      <c r="S68" s="23">
        <v>0</v>
      </c>
      <c r="T68" s="23">
        <v>0</v>
      </c>
      <c r="U68" s="15">
        <v>678.33333333333303</v>
      </c>
      <c r="V68" s="15">
        <v>34.3333333333333</v>
      </c>
      <c r="W68" s="15">
        <v>0</v>
      </c>
      <c r="X68" s="15"/>
      <c r="Y68" s="15"/>
    </row>
    <row r="69" spans="1:25" x14ac:dyDescent="0.25">
      <c r="A69" t="s">
        <v>6</v>
      </c>
      <c r="B69">
        <v>1436</v>
      </c>
      <c r="C69" s="15">
        <v>137</v>
      </c>
      <c r="D69" s="15">
        <v>0</v>
      </c>
      <c r="E69" s="15">
        <v>0</v>
      </c>
      <c r="F69" s="20">
        <v>0</v>
      </c>
      <c r="G69" s="20">
        <v>0</v>
      </c>
      <c r="H69" s="20">
        <v>0</v>
      </c>
      <c r="I69" s="20">
        <v>0</v>
      </c>
      <c r="J69" s="20">
        <v>-2</v>
      </c>
      <c r="K69" s="21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3">
        <v>0</v>
      </c>
      <c r="R69" s="23">
        <v>0</v>
      </c>
      <c r="S69" s="23">
        <v>0</v>
      </c>
      <c r="T69" s="23">
        <v>0</v>
      </c>
      <c r="U69" s="15">
        <v>135</v>
      </c>
      <c r="V69" s="15">
        <v>0</v>
      </c>
      <c r="W69" s="15">
        <v>0</v>
      </c>
      <c r="X69" s="15"/>
      <c r="Y69" s="15"/>
    </row>
    <row r="70" spans="1:25" x14ac:dyDescent="0.25">
      <c r="A70" t="s">
        <v>6</v>
      </c>
      <c r="B70">
        <v>1642</v>
      </c>
      <c r="C70" s="15">
        <v>150.166666666667</v>
      </c>
      <c r="D70" s="15">
        <v>8.8333333333333304</v>
      </c>
      <c r="E70" s="15">
        <v>0</v>
      </c>
      <c r="F70" s="20">
        <v>0</v>
      </c>
      <c r="G70" s="20">
        <v>0</v>
      </c>
      <c r="H70" s="20">
        <v>0</v>
      </c>
      <c r="I70" s="20">
        <v>0</v>
      </c>
      <c r="J70" s="20">
        <v>-2.5</v>
      </c>
      <c r="K70" s="21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3">
        <v>0</v>
      </c>
      <c r="R70" s="23">
        <v>0</v>
      </c>
      <c r="S70" s="23">
        <v>0</v>
      </c>
      <c r="T70" s="23">
        <v>0</v>
      </c>
      <c r="U70" s="15">
        <v>147.666666666667</v>
      </c>
      <c r="V70" s="15">
        <v>8.8333333333333304</v>
      </c>
      <c r="W70" s="15">
        <v>0</v>
      </c>
      <c r="X70" s="15"/>
      <c r="Y70" s="15"/>
    </row>
    <row r="71" spans="1:25" x14ac:dyDescent="0.25">
      <c r="A71" t="s">
        <v>6</v>
      </c>
      <c r="B71">
        <v>1934</v>
      </c>
      <c r="C71" s="15">
        <v>6.3333333333333304</v>
      </c>
      <c r="D71" s="15">
        <v>0</v>
      </c>
      <c r="E71" s="15">
        <v>0</v>
      </c>
      <c r="F71" s="20">
        <v>0</v>
      </c>
      <c r="G71" s="20">
        <v>0</v>
      </c>
      <c r="H71" s="20">
        <v>0</v>
      </c>
      <c r="I71" s="20">
        <v>-1</v>
      </c>
      <c r="J71" s="20">
        <v>0</v>
      </c>
      <c r="K71" s="21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3">
        <v>0</v>
      </c>
      <c r="R71" s="23">
        <v>0</v>
      </c>
      <c r="S71" s="23">
        <v>0</v>
      </c>
      <c r="T71" s="23">
        <v>0</v>
      </c>
      <c r="U71" s="15">
        <v>5.3333333333333304</v>
      </c>
      <c r="V71" s="15">
        <v>0</v>
      </c>
      <c r="W71" s="15">
        <v>0</v>
      </c>
      <c r="X71" s="15"/>
      <c r="Y71" s="15"/>
    </row>
    <row r="72" spans="1:25" x14ac:dyDescent="0.25">
      <c r="A72" s="8" t="s">
        <v>6</v>
      </c>
      <c r="B72" s="8" t="s">
        <v>40</v>
      </c>
      <c r="C72" s="16">
        <f>SUM(C67:C71)</f>
        <v>1026.6666666666672</v>
      </c>
      <c r="D72" s="16">
        <f t="shared" ref="D72:W72" si="6">SUM(D67:D71)</f>
        <v>113.83333333333333</v>
      </c>
      <c r="E72" s="16">
        <f t="shared" si="6"/>
        <v>0</v>
      </c>
      <c r="F72" s="17">
        <f t="shared" si="6"/>
        <v>0</v>
      </c>
      <c r="G72" s="17">
        <f t="shared" si="6"/>
        <v>0</v>
      </c>
      <c r="H72" s="17">
        <f t="shared" si="6"/>
        <v>0</v>
      </c>
      <c r="I72" s="17">
        <f t="shared" si="6"/>
        <v>-1</v>
      </c>
      <c r="J72" s="17">
        <f t="shared" si="6"/>
        <v>-20</v>
      </c>
      <c r="K72" s="24">
        <f t="shared" si="6"/>
        <v>-39.3333333333333</v>
      </c>
      <c r="L72" s="18">
        <f t="shared" si="6"/>
        <v>-32.3333333333333</v>
      </c>
      <c r="M72" s="18">
        <f t="shared" si="6"/>
        <v>0</v>
      </c>
      <c r="N72" s="18">
        <f t="shared" si="6"/>
        <v>0</v>
      </c>
      <c r="O72" s="18">
        <f t="shared" si="6"/>
        <v>0</v>
      </c>
      <c r="P72" s="18">
        <f t="shared" si="6"/>
        <v>0</v>
      </c>
      <c r="Q72" s="19">
        <f t="shared" si="6"/>
        <v>0</v>
      </c>
      <c r="R72" s="19">
        <f t="shared" si="6"/>
        <v>0</v>
      </c>
      <c r="S72" s="19">
        <f t="shared" si="6"/>
        <v>0</v>
      </c>
      <c r="T72" s="19">
        <f t="shared" si="6"/>
        <v>0</v>
      </c>
      <c r="U72" s="16">
        <f t="shared" si="6"/>
        <v>966.33333333333337</v>
      </c>
      <c r="V72" s="16">
        <f t="shared" si="6"/>
        <v>81.499999999999929</v>
      </c>
      <c r="W72" s="16">
        <f t="shared" si="6"/>
        <v>0</v>
      </c>
    </row>
    <row r="73" spans="1:25" x14ac:dyDescent="0.25"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5" x14ac:dyDescent="0.25">
      <c r="A74" t="s">
        <v>7</v>
      </c>
      <c r="B74">
        <v>1853</v>
      </c>
      <c r="C74" s="15">
        <v>0</v>
      </c>
      <c r="D74" s="15">
        <v>128.333333333333</v>
      </c>
      <c r="E74" s="15">
        <v>484.83333333333297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1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3">
        <v>0</v>
      </c>
      <c r="R74" s="23">
        <v>0</v>
      </c>
      <c r="S74" s="23">
        <v>0</v>
      </c>
      <c r="T74" s="23">
        <v>-15</v>
      </c>
      <c r="U74" s="15">
        <v>0</v>
      </c>
      <c r="V74" s="15">
        <v>128.333333333333</v>
      </c>
      <c r="W74" s="15">
        <v>469.83333333333297</v>
      </c>
      <c r="X74" s="15"/>
      <c r="Y74" s="15"/>
    </row>
    <row r="75" spans="1:25" x14ac:dyDescent="0.25">
      <c r="A75" s="8" t="s">
        <v>7</v>
      </c>
      <c r="B75" s="8" t="s">
        <v>40</v>
      </c>
      <c r="C75" s="16">
        <f>SUM(C74)</f>
        <v>0</v>
      </c>
      <c r="D75" s="16">
        <f t="shared" ref="D75:W75" si="7">SUM(D74)</f>
        <v>128.333333333333</v>
      </c>
      <c r="E75" s="16">
        <f t="shared" si="7"/>
        <v>484.83333333333297</v>
      </c>
      <c r="F75" s="17">
        <f t="shared" si="7"/>
        <v>0</v>
      </c>
      <c r="G75" s="17">
        <f t="shared" si="7"/>
        <v>0</v>
      </c>
      <c r="H75" s="17">
        <f t="shared" si="7"/>
        <v>0</v>
      </c>
      <c r="I75" s="17">
        <f t="shared" si="7"/>
        <v>0</v>
      </c>
      <c r="J75" s="17">
        <f t="shared" si="7"/>
        <v>0</v>
      </c>
      <c r="K75" s="24">
        <f t="shared" si="7"/>
        <v>0</v>
      </c>
      <c r="L75" s="18">
        <f t="shared" si="7"/>
        <v>0</v>
      </c>
      <c r="M75" s="18">
        <f t="shared" si="7"/>
        <v>0</v>
      </c>
      <c r="N75" s="18">
        <f t="shared" si="7"/>
        <v>0</v>
      </c>
      <c r="O75" s="18">
        <f t="shared" si="7"/>
        <v>0</v>
      </c>
      <c r="P75" s="18">
        <f t="shared" si="7"/>
        <v>0</v>
      </c>
      <c r="Q75" s="19">
        <f t="shared" si="7"/>
        <v>0</v>
      </c>
      <c r="R75" s="19">
        <f t="shared" si="7"/>
        <v>0</v>
      </c>
      <c r="S75" s="19">
        <f t="shared" si="7"/>
        <v>0</v>
      </c>
      <c r="T75" s="19">
        <f t="shared" si="7"/>
        <v>-15</v>
      </c>
      <c r="U75" s="16">
        <f t="shared" si="7"/>
        <v>0</v>
      </c>
      <c r="V75" s="16">
        <f t="shared" si="7"/>
        <v>128.333333333333</v>
      </c>
      <c r="W75" s="16">
        <f t="shared" si="7"/>
        <v>469.83333333333297</v>
      </c>
    </row>
    <row r="76" spans="1:25" x14ac:dyDescent="0.25"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</row>
    <row r="77" spans="1:25" x14ac:dyDescent="0.25">
      <c r="A77" t="s">
        <v>8</v>
      </c>
      <c r="B77">
        <v>1241</v>
      </c>
      <c r="C77" s="15">
        <v>114.666666666667</v>
      </c>
      <c r="D77" s="15">
        <v>44.5</v>
      </c>
      <c r="E77" s="15">
        <v>0</v>
      </c>
      <c r="F77" s="20">
        <v>0</v>
      </c>
      <c r="G77" s="20">
        <v>0</v>
      </c>
      <c r="H77" s="20">
        <v>0</v>
      </c>
      <c r="I77" s="20">
        <v>0</v>
      </c>
      <c r="J77" s="20">
        <v>-1</v>
      </c>
      <c r="K77" s="21">
        <v>-14.5</v>
      </c>
      <c r="L77" s="22">
        <v>0</v>
      </c>
      <c r="M77" s="22">
        <v>0</v>
      </c>
      <c r="N77" s="22">
        <v>0</v>
      </c>
      <c r="O77" s="22">
        <v>0</v>
      </c>
      <c r="P77" s="22">
        <v>-0.5</v>
      </c>
      <c r="Q77" s="23">
        <v>0</v>
      </c>
      <c r="R77" s="23">
        <v>0</v>
      </c>
      <c r="S77" s="23">
        <v>0</v>
      </c>
      <c r="T77" s="23">
        <v>0</v>
      </c>
      <c r="U77" s="15">
        <v>99.1666666666667</v>
      </c>
      <c r="V77" s="15">
        <v>44</v>
      </c>
      <c r="W77" s="15">
        <v>0</v>
      </c>
      <c r="X77" s="15"/>
      <c r="Y77" s="15"/>
    </row>
    <row r="78" spans="1:25" x14ac:dyDescent="0.25">
      <c r="A78" t="s">
        <v>8</v>
      </c>
      <c r="B78">
        <v>1253</v>
      </c>
      <c r="C78" s="15">
        <v>53.6666666666667</v>
      </c>
      <c r="D78" s="15">
        <v>63.5</v>
      </c>
      <c r="E78" s="15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1">
        <v>0</v>
      </c>
      <c r="L78" s="22">
        <v>-17.1666666666667</v>
      </c>
      <c r="M78" s="22">
        <v>0</v>
      </c>
      <c r="N78" s="22">
        <v>0</v>
      </c>
      <c r="O78" s="22">
        <v>0</v>
      </c>
      <c r="P78" s="22">
        <v>0</v>
      </c>
      <c r="Q78" s="23">
        <v>0</v>
      </c>
      <c r="R78" s="23">
        <v>0</v>
      </c>
      <c r="S78" s="23">
        <v>0</v>
      </c>
      <c r="T78" s="23">
        <v>0</v>
      </c>
      <c r="U78" s="15">
        <v>53.6666666666667</v>
      </c>
      <c r="V78" s="15">
        <v>46.3333333333333</v>
      </c>
      <c r="W78" s="15">
        <v>0</v>
      </c>
      <c r="X78" s="15"/>
      <c r="Y78" s="15"/>
    </row>
    <row r="79" spans="1:25" x14ac:dyDescent="0.25">
      <c r="A79" t="s">
        <v>8</v>
      </c>
      <c r="B79">
        <v>1257</v>
      </c>
      <c r="C79" s="15">
        <v>1047.1666666666699</v>
      </c>
      <c r="D79" s="15">
        <v>237.5</v>
      </c>
      <c r="E79" s="15">
        <v>0</v>
      </c>
      <c r="F79" s="20">
        <v>0</v>
      </c>
      <c r="G79" s="20">
        <v>0</v>
      </c>
      <c r="H79" s="20">
        <v>0</v>
      </c>
      <c r="I79" s="20">
        <v>0</v>
      </c>
      <c r="J79" s="20">
        <v>-4</v>
      </c>
      <c r="K79" s="21">
        <v>-158.833333333333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3">
        <v>0</v>
      </c>
      <c r="R79" s="23">
        <v>0</v>
      </c>
      <c r="S79" s="23">
        <v>0</v>
      </c>
      <c r="T79" s="23">
        <v>0</v>
      </c>
      <c r="U79" s="15">
        <v>884.33333333333303</v>
      </c>
      <c r="V79" s="15">
        <v>237.5</v>
      </c>
      <c r="W79" s="15">
        <v>0</v>
      </c>
      <c r="X79" s="15"/>
      <c r="Y79" s="15"/>
    </row>
    <row r="80" spans="1:25" x14ac:dyDescent="0.25">
      <c r="A80" t="s">
        <v>8</v>
      </c>
      <c r="B80">
        <v>1265</v>
      </c>
      <c r="C80" s="15">
        <v>178.333333333333</v>
      </c>
      <c r="D80" s="15">
        <v>0</v>
      </c>
      <c r="E80" s="15">
        <v>0</v>
      </c>
      <c r="F80" s="20">
        <v>0</v>
      </c>
      <c r="G80" s="20">
        <v>0</v>
      </c>
      <c r="H80" s="20">
        <v>-22.6666666666667</v>
      </c>
      <c r="I80" s="20">
        <v>0</v>
      </c>
      <c r="J80" s="20">
        <v>-4</v>
      </c>
      <c r="K80" s="21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3">
        <v>0</v>
      </c>
      <c r="R80" s="23">
        <v>0</v>
      </c>
      <c r="S80" s="23">
        <v>0</v>
      </c>
      <c r="T80" s="23">
        <v>0</v>
      </c>
      <c r="U80" s="15">
        <v>151.666666666667</v>
      </c>
      <c r="V80" s="15">
        <v>0</v>
      </c>
      <c r="W80" s="15">
        <v>0</v>
      </c>
      <c r="X80" s="15"/>
      <c r="Y80" s="15"/>
    </row>
    <row r="81" spans="1:25" x14ac:dyDescent="0.25">
      <c r="A81" t="s">
        <v>8</v>
      </c>
      <c r="B81">
        <v>1292</v>
      </c>
      <c r="C81" s="15">
        <v>0</v>
      </c>
      <c r="D81" s="15">
        <v>20.6666666666667</v>
      </c>
      <c r="E81" s="15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1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3">
        <v>0</v>
      </c>
      <c r="R81" s="23">
        <v>0</v>
      </c>
      <c r="S81" s="23">
        <v>0</v>
      </c>
      <c r="T81" s="23">
        <v>0</v>
      </c>
      <c r="U81" s="15">
        <v>0</v>
      </c>
      <c r="V81" s="15">
        <v>20.6666666666667</v>
      </c>
      <c r="W81" s="15">
        <v>0</v>
      </c>
      <c r="X81" s="15"/>
      <c r="Y81" s="15"/>
    </row>
    <row r="82" spans="1:25" x14ac:dyDescent="0.25">
      <c r="A82" t="s">
        <v>8</v>
      </c>
      <c r="B82">
        <v>1299</v>
      </c>
      <c r="C82" s="15">
        <v>1929.6666666666699</v>
      </c>
      <c r="D82" s="15">
        <v>152.5</v>
      </c>
      <c r="E82" s="15">
        <v>0</v>
      </c>
      <c r="F82" s="20">
        <v>0</v>
      </c>
      <c r="G82" s="20">
        <v>0</v>
      </c>
      <c r="H82" s="20">
        <v>0</v>
      </c>
      <c r="I82" s="20">
        <v>0</v>
      </c>
      <c r="J82" s="20">
        <v>-23</v>
      </c>
      <c r="K82" s="21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3">
        <v>0</v>
      </c>
      <c r="R82" s="23">
        <v>0</v>
      </c>
      <c r="S82" s="23">
        <v>0</v>
      </c>
      <c r="T82" s="23">
        <v>0</v>
      </c>
      <c r="U82" s="15">
        <v>1906.6666666666699</v>
      </c>
      <c r="V82" s="15">
        <v>152.5</v>
      </c>
      <c r="W82" s="15">
        <v>0</v>
      </c>
      <c r="X82" s="15"/>
      <c r="Y82" s="15"/>
    </row>
    <row r="83" spans="1:25" x14ac:dyDescent="0.25">
      <c r="A83" t="s">
        <v>8</v>
      </c>
      <c r="B83">
        <v>1303</v>
      </c>
      <c r="C83" s="15">
        <v>10.6666666666667</v>
      </c>
      <c r="D83" s="15">
        <v>0</v>
      </c>
      <c r="E83" s="15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1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3">
        <v>0</v>
      </c>
      <c r="R83" s="23">
        <v>0</v>
      </c>
      <c r="S83" s="23">
        <v>0</v>
      </c>
      <c r="T83" s="23">
        <v>0</v>
      </c>
      <c r="U83" s="15">
        <v>10.6666666666667</v>
      </c>
      <c r="V83" s="15">
        <v>0</v>
      </c>
      <c r="W83" s="15">
        <v>0</v>
      </c>
      <c r="X83" s="15"/>
      <c r="Y83" s="15"/>
    </row>
    <row r="84" spans="1:25" x14ac:dyDescent="0.25">
      <c r="A84" t="s">
        <v>8</v>
      </c>
      <c r="B84">
        <v>1324</v>
      </c>
      <c r="C84" s="15">
        <v>221.333333333333</v>
      </c>
      <c r="D84" s="15">
        <v>37.3333333333333</v>
      </c>
      <c r="E84" s="15">
        <v>0</v>
      </c>
      <c r="F84" s="20">
        <v>0</v>
      </c>
      <c r="G84" s="20">
        <v>0</v>
      </c>
      <c r="H84" s="20">
        <v>0</v>
      </c>
      <c r="I84" s="20">
        <v>0</v>
      </c>
      <c r="J84" s="20">
        <v>-1.5</v>
      </c>
      <c r="K84" s="21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3">
        <v>0</v>
      </c>
      <c r="R84" s="23">
        <v>0</v>
      </c>
      <c r="S84" s="23">
        <v>0</v>
      </c>
      <c r="T84" s="23">
        <v>0</v>
      </c>
      <c r="U84" s="15">
        <v>219.833333333333</v>
      </c>
      <c r="V84" s="15">
        <v>37.3333333333333</v>
      </c>
      <c r="W84" s="15">
        <v>0</v>
      </c>
      <c r="X84" s="15"/>
      <c r="Y84" s="15"/>
    </row>
    <row r="85" spans="1:25" x14ac:dyDescent="0.25">
      <c r="A85" t="s">
        <v>8</v>
      </c>
      <c r="B85">
        <v>1361</v>
      </c>
      <c r="C85" s="15">
        <v>0</v>
      </c>
      <c r="D85" s="15">
        <v>29.6666666666667</v>
      </c>
      <c r="E85" s="15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1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3">
        <v>0</v>
      </c>
      <c r="R85" s="23">
        <v>0</v>
      </c>
      <c r="S85" s="23">
        <v>0</v>
      </c>
      <c r="T85" s="23">
        <v>0</v>
      </c>
      <c r="U85" s="15">
        <v>0</v>
      </c>
      <c r="V85" s="15">
        <v>29.6666666666667</v>
      </c>
      <c r="W85" s="15">
        <v>0</v>
      </c>
      <c r="X85" s="15"/>
      <c r="Y85" s="15"/>
    </row>
    <row r="86" spans="1:25" x14ac:dyDescent="0.25">
      <c r="A86" t="s">
        <v>8</v>
      </c>
      <c r="B86">
        <v>1362</v>
      </c>
      <c r="C86" s="15">
        <v>24</v>
      </c>
      <c r="D86" s="15">
        <v>31.5</v>
      </c>
      <c r="E86" s="15">
        <v>0</v>
      </c>
      <c r="F86" s="20">
        <v>0</v>
      </c>
      <c r="G86" s="20">
        <v>0</v>
      </c>
      <c r="H86" s="20">
        <v>0</v>
      </c>
      <c r="I86" s="20">
        <v>0</v>
      </c>
      <c r="J86" s="20">
        <v>-1</v>
      </c>
      <c r="K86" s="21">
        <v>0</v>
      </c>
      <c r="L86" s="22">
        <v>0</v>
      </c>
      <c r="M86" s="22">
        <v>0</v>
      </c>
      <c r="N86" s="22">
        <v>0</v>
      </c>
      <c r="O86" s="22">
        <v>0</v>
      </c>
      <c r="P86" s="22">
        <v>-1</v>
      </c>
      <c r="Q86" s="23">
        <v>0</v>
      </c>
      <c r="R86" s="23">
        <v>0</v>
      </c>
      <c r="S86" s="23">
        <v>0</v>
      </c>
      <c r="T86" s="23">
        <v>0</v>
      </c>
      <c r="U86" s="15">
        <v>23</v>
      </c>
      <c r="V86" s="15">
        <v>30.5</v>
      </c>
      <c r="W86" s="15">
        <v>0</v>
      </c>
      <c r="X86" s="15"/>
      <c r="Y86" s="15"/>
    </row>
    <row r="87" spans="1:25" x14ac:dyDescent="0.25">
      <c r="A87" t="s">
        <v>8</v>
      </c>
      <c r="B87">
        <v>1377</v>
      </c>
      <c r="C87" s="15">
        <v>0</v>
      </c>
      <c r="D87" s="15">
        <v>34.1666666666667</v>
      </c>
      <c r="E87" s="15">
        <v>0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1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3">
        <v>0</v>
      </c>
      <c r="R87" s="23">
        <v>0</v>
      </c>
      <c r="S87" s="23">
        <v>0</v>
      </c>
      <c r="T87" s="23">
        <v>0</v>
      </c>
      <c r="U87" s="15">
        <v>0</v>
      </c>
      <c r="V87" s="15">
        <v>34.1666666666667</v>
      </c>
      <c r="W87" s="15">
        <v>0</v>
      </c>
      <c r="X87" s="15"/>
      <c r="Y87" s="15"/>
    </row>
    <row r="88" spans="1:25" x14ac:dyDescent="0.25">
      <c r="A88" t="s">
        <v>8</v>
      </c>
      <c r="B88">
        <v>1383</v>
      </c>
      <c r="C88" s="15">
        <v>514.83333333333303</v>
      </c>
      <c r="D88" s="15">
        <v>65</v>
      </c>
      <c r="E88" s="15">
        <v>0</v>
      </c>
      <c r="F88" s="20">
        <v>0</v>
      </c>
      <c r="G88" s="20">
        <v>0</v>
      </c>
      <c r="H88" s="20">
        <v>0</v>
      </c>
      <c r="I88" s="20">
        <v>0</v>
      </c>
      <c r="J88" s="20">
        <v>-3.5</v>
      </c>
      <c r="K88" s="21">
        <v>0</v>
      </c>
      <c r="L88" s="22">
        <v>-0.33333333333333298</v>
      </c>
      <c r="M88" s="22">
        <v>0</v>
      </c>
      <c r="N88" s="22">
        <v>0</v>
      </c>
      <c r="O88" s="22">
        <v>0</v>
      </c>
      <c r="P88" s="22">
        <v>0</v>
      </c>
      <c r="Q88" s="23">
        <v>0</v>
      </c>
      <c r="R88" s="23">
        <v>0</v>
      </c>
      <c r="S88" s="23">
        <v>0</v>
      </c>
      <c r="T88" s="23">
        <v>0</v>
      </c>
      <c r="U88" s="15">
        <v>511.33333333333297</v>
      </c>
      <c r="V88" s="15">
        <v>64.6666666666667</v>
      </c>
      <c r="W88" s="15">
        <v>0</v>
      </c>
      <c r="X88" s="15"/>
      <c r="Y88" s="15"/>
    </row>
    <row r="89" spans="1:25" x14ac:dyDescent="0.25">
      <c r="A89" t="s">
        <v>8</v>
      </c>
      <c r="B89">
        <v>1397</v>
      </c>
      <c r="C89" s="15">
        <v>454.66666666666703</v>
      </c>
      <c r="D89" s="15">
        <v>0</v>
      </c>
      <c r="E89" s="15">
        <v>0</v>
      </c>
      <c r="F89" s="20">
        <v>0</v>
      </c>
      <c r="G89" s="20">
        <v>0</v>
      </c>
      <c r="H89" s="20">
        <v>0</v>
      </c>
      <c r="I89" s="20">
        <v>0</v>
      </c>
      <c r="J89" s="20">
        <v>-0.5</v>
      </c>
      <c r="K89" s="21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3">
        <v>0</v>
      </c>
      <c r="R89" s="23">
        <v>0</v>
      </c>
      <c r="S89" s="23">
        <v>0</v>
      </c>
      <c r="T89" s="23">
        <v>0</v>
      </c>
      <c r="U89" s="15">
        <v>454.16666666666703</v>
      </c>
      <c r="V89" s="15">
        <v>0</v>
      </c>
      <c r="W89" s="15">
        <v>0</v>
      </c>
      <c r="X89" s="15"/>
      <c r="Y89" s="15"/>
    </row>
    <row r="90" spans="1:25" x14ac:dyDescent="0.25">
      <c r="A90" t="s">
        <v>8</v>
      </c>
      <c r="B90">
        <v>1404</v>
      </c>
      <c r="C90" s="15">
        <v>6.5</v>
      </c>
      <c r="D90" s="15">
        <v>0</v>
      </c>
      <c r="E90" s="15">
        <v>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1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3">
        <v>0</v>
      </c>
      <c r="R90" s="23">
        <v>0</v>
      </c>
      <c r="S90" s="23">
        <v>0</v>
      </c>
      <c r="T90" s="23">
        <v>0</v>
      </c>
      <c r="U90" s="15">
        <v>6.5</v>
      </c>
      <c r="V90" s="15">
        <v>0</v>
      </c>
      <c r="W90" s="15">
        <v>0</v>
      </c>
      <c r="X90" s="15"/>
      <c r="Y90" s="15"/>
    </row>
    <row r="91" spans="1:25" x14ac:dyDescent="0.25">
      <c r="A91" t="s">
        <v>8</v>
      </c>
      <c r="B91">
        <v>1405</v>
      </c>
      <c r="C91" s="15">
        <v>1181</v>
      </c>
      <c r="D91" s="15">
        <v>174.833333333333</v>
      </c>
      <c r="E91" s="15">
        <v>0</v>
      </c>
      <c r="F91" s="20">
        <v>0</v>
      </c>
      <c r="G91" s="20">
        <v>0</v>
      </c>
      <c r="H91" s="20">
        <v>0</v>
      </c>
      <c r="I91" s="20">
        <v>0</v>
      </c>
      <c r="J91" s="20">
        <v>-15.5</v>
      </c>
      <c r="K91" s="21">
        <v>-100.833333333333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3">
        <v>0</v>
      </c>
      <c r="R91" s="23">
        <v>0</v>
      </c>
      <c r="S91" s="23">
        <v>0</v>
      </c>
      <c r="T91" s="23">
        <v>0</v>
      </c>
      <c r="U91" s="15">
        <v>1064.6666666666699</v>
      </c>
      <c r="V91" s="15">
        <v>174.833333333333</v>
      </c>
      <c r="W91" s="15">
        <v>0</v>
      </c>
      <c r="X91" s="15"/>
      <c r="Y91" s="15"/>
    </row>
    <row r="92" spans="1:25" x14ac:dyDescent="0.25">
      <c r="A92" t="s">
        <v>8</v>
      </c>
      <c r="B92">
        <v>1413</v>
      </c>
      <c r="C92" s="15">
        <v>504.16666666666703</v>
      </c>
      <c r="D92" s="15">
        <v>265.33333333333297</v>
      </c>
      <c r="E92" s="15">
        <v>0</v>
      </c>
      <c r="F92" s="20">
        <v>0</v>
      </c>
      <c r="G92" s="20">
        <v>0</v>
      </c>
      <c r="H92" s="20">
        <v>0</v>
      </c>
      <c r="I92" s="20">
        <v>0</v>
      </c>
      <c r="J92" s="20">
        <v>-0.5</v>
      </c>
      <c r="K92" s="21">
        <v>-16.1666666666667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3">
        <v>0</v>
      </c>
      <c r="R92" s="23">
        <v>0</v>
      </c>
      <c r="S92" s="23">
        <v>0</v>
      </c>
      <c r="T92" s="23">
        <v>0</v>
      </c>
      <c r="U92" s="15">
        <v>487.5</v>
      </c>
      <c r="V92" s="15">
        <v>265.33333333333297</v>
      </c>
      <c r="W92" s="15">
        <v>0</v>
      </c>
      <c r="X92" s="15"/>
      <c r="Y92" s="15"/>
    </row>
    <row r="93" spans="1:25" x14ac:dyDescent="0.25">
      <c r="A93" t="s">
        <v>8</v>
      </c>
      <c r="B93">
        <v>1415</v>
      </c>
      <c r="C93" s="15">
        <v>939.66666666666697</v>
      </c>
      <c r="D93" s="15">
        <v>75.6666666666667</v>
      </c>
      <c r="E93" s="15">
        <v>0</v>
      </c>
      <c r="F93" s="20">
        <v>0</v>
      </c>
      <c r="G93" s="20">
        <v>0</v>
      </c>
      <c r="H93" s="20">
        <v>0</v>
      </c>
      <c r="I93" s="20">
        <v>0</v>
      </c>
      <c r="J93" s="20">
        <v>-10.5</v>
      </c>
      <c r="K93" s="21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3">
        <v>0</v>
      </c>
      <c r="R93" s="23">
        <v>0</v>
      </c>
      <c r="S93" s="23">
        <v>0</v>
      </c>
      <c r="T93" s="23">
        <v>0</v>
      </c>
      <c r="U93" s="15">
        <v>929.16666666666697</v>
      </c>
      <c r="V93" s="15">
        <v>75.6666666666667</v>
      </c>
      <c r="W93" s="15">
        <v>0</v>
      </c>
      <c r="X93" s="15"/>
      <c r="Y93" s="15"/>
    </row>
    <row r="94" spans="1:25" x14ac:dyDescent="0.25">
      <c r="A94" t="s">
        <v>8</v>
      </c>
      <c r="B94">
        <v>1430</v>
      </c>
      <c r="C94" s="15">
        <v>228</v>
      </c>
      <c r="D94" s="15">
        <v>29.6666666666667</v>
      </c>
      <c r="E94" s="15">
        <v>0</v>
      </c>
      <c r="F94" s="20">
        <v>0</v>
      </c>
      <c r="G94" s="20">
        <v>0</v>
      </c>
      <c r="H94" s="20">
        <v>0</v>
      </c>
      <c r="I94" s="20">
        <v>0</v>
      </c>
      <c r="J94" s="20">
        <v>-0.5</v>
      </c>
      <c r="K94" s="21">
        <v>-20.1666666666667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3">
        <v>0</v>
      </c>
      <c r="R94" s="23">
        <v>0</v>
      </c>
      <c r="S94" s="23">
        <v>0</v>
      </c>
      <c r="T94" s="23">
        <v>0</v>
      </c>
      <c r="U94" s="15">
        <v>207.333333333333</v>
      </c>
      <c r="V94" s="15">
        <v>29.6666666666667</v>
      </c>
      <c r="W94" s="15">
        <v>0</v>
      </c>
      <c r="X94" s="15"/>
      <c r="Y94" s="15"/>
    </row>
    <row r="95" spans="1:25" x14ac:dyDescent="0.25">
      <c r="A95" t="s">
        <v>8</v>
      </c>
      <c r="B95">
        <v>1438</v>
      </c>
      <c r="C95" s="15">
        <v>320.16666666666703</v>
      </c>
      <c r="D95" s="15">
        <v>68.6666666666667</v>
      </c>
      <c r="E95" s="15">
        <v>0</v>
      </c>
      <c r="F95" s="20">
        <v>0</v>
      </c>
      <c r="G95" s="20">
        <v>0</v>
      </c>
      <c r="H95" s="20">
        <v>0</v>
      </c>
      <c r="I95" s="20">
        <v>0</v>
      </c>
      <c r="J95" s="20">
        <v>-1.5</v>
      </c>
      <c r="K95" s="21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3">
        <v>0</v>
      </c>
      <c r="R95" s="23">
        <v>0</v>
      </c>
      <c r="S95" s="23">
        <v>0</v>
      </c>
      <c r="T95" s="23">
        <v>0</v>
      </c>
      <c r="U95" s="15">
        <v>318.66666666666703</v>
      </c>
      <c r="V95" s="15">
        <v>68.6666666666667</v>
      </c>
      <c r="W95" s="15">
        <v>0</v>
      </c>
      <c r="X95" s="15"/>
      <c r="Y95" s="15"/>
    </row>
    <row r="96" spans="1:25" x14ac:dyDescent="0.25">
      <c r="A96" t="s">
        <v>8</v>
      </c>
      <c r="B96">
        <v>1451</v>
      </c>
      <c r="C96" s="15">
        <v>310.5</v>
      </c>
      <c r="D96" s="15">
        <v>60.6666666666667</v>
      </c>
      <c r="E96" s="15">
        <v>0</v>
      </c>
      <c r="F96" s="20">
        <v>0</v>
      </c>
      <c r="G96" s="20">
        <v>0</v>
      </c>
      <c r="H96" s="20">
        <v>0</v>
      </c>
      <c r="I96" s="20">
        <v>0</v>
      </c>
      <c r="J96" s="20">
        <v>-5.5</v>
      </c>
      <c r="K96" s="21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3">
        <v>0</v>
      </c>
      <c r="R96" s="23">
        <v>0</v>
      </c>
      <c r="S96" s="23">
        <v>0</v>
      </c>
      <c r="T96" s="23">
        <v>0</v>
      </c>
      <c r="U96" s="15">
        <v>305</v>
      </c>
      <c r="V96" s="15">
        <v>60.6666666666667</v>
      </c>
      <c r="W96" s="15">
        <v>0</v>
      </c>
      <c r="X96" s="15"/>
      <c r="Y96" s="15"/>
    </row>
    <row r="97" spans="1:25" x14ac:dyDescent="0.25">
      <c r="A97" t="s">
        <v>8</v>
      </c>
      <c r="B97">
        <v>1461</v>
      </c>
      <c r="C97" s="15">
        <v>0</v>
      </c>
      <c r="D97" s="15">
        <v>3.5</v>
      </c>
      <c r="E97" s="15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1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3">
        <v>0</v>
      </c>
      <c r="R97" s="23">
        <v>0</v>
      </c>
      <c r="S97" s="23">
        <v>0</v>
      </c>
      <c r="T97" s="23">
        <v>0</v>
      </c>
      <c r="U97" s="15">
        <v>0</v>
      </c>
      <c r="V97" s="15">
        <v>3.5</v>
      </c>
      <c r="W97" s="15">
        <v>0</v>
      </c>
      <c r="X97" s="15"/>
      <c r="Y97" s="15"/>
    </row>
    <row r="98" spans="1:25" x14ac:dyDescent="0.25">
      <c r="A98" t="s">
        <v>8</v>
      </c>
      <c r="B98">
        <v>1489</v>
      </c>
      <c r="C98" s="15">
        <v>517</v>
      </c>
      <c r="D98" s="15">
        <v>59</v>
      </c>
      <c r="E98" s="15">
        <v>0</v>
      </c>
      <c r="F98" s="20">
        <v>0</v>
      </c>
      <c r="G98" s="20">
        <v>0</v>
      </c>
      <c r="H98" s="20">
        <v>0</v>
      </c>
      <c r="I98" s="20">
        <v>0</v>
      </c>
      <c r="J98" s="20">
        <v>-10</v>
      </c>
      <c r="K98" s="21">
        <v>0</v>
      </c>
      <c r="L98" s="22">
        <v>-15.3333333333333</v>
      </c>
      <c r="M98" s="22">
        <v>0</v>
      </c>
      <c r="N98" s="22">
        <v>0</v>
      </c>
      <c r="O98" s="22">
        <v>0</v>
      </c>
      <c r="P98" s="22">
        <v>0</v>
      </c>
      <c r="Q98" s="23">
        <v>0</v>
      </c>
      <c r="R98" s="23">
        <v>0</v>
      </c>
      <c r="S98" s="23">
        <v>0</v>
      </c>
      <c r="T98" s="23">
        <v>0</v>
      </c>
      <c r="U98" s="15">
        <v>507</v>
      </c>
      <c r="V98" s="15">
        <v>43.6666666666667</v>
      </c>
      <c r="W98" s="15">
        <v>0</v>
      </c>
      <c r="X98" s="15"/>
      <c r="Y98" s="15"/>
    </row>
    <row r="99" spans="1:25" x14ac:dyDescent="0.25">
      <c r="A99" t="s">
        <v>8</v>
      </c>
      <c r="B99">
        <v>1490</v>
      </c>
      <c r="C99" s="15">
        <v>1</v>
      </c>
      <c r="D99" s="15">
        <v>4.3333333333333304</v>
      </c>
      <c r="E99" s="15">
        <v>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1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3">
        <v>0</v>
      </c>
      <c r="R99" s="23">
        <v>0</v>
      </c>
      <c r="S99" s="23">
        <v>0</v>
      </c>
      <c r="T99" s="23">
        <v>0</v>
      </c>
      <c r="U99" s="15">
        <v>1</v>
      </c>
      <c r="V99" s="15">
        <v>4.3333333333333304</v>
      </c>
      <c r="W99" s="15">
        <v>0</v>
      </c>
      <c r="X99" s="15"/>
      <c r="Y99" s="15"/>
    </row>
    <row r="100" spans="1:25" x14ac:dyDescent="0.25">
      <c r="A100" t="s">
        <v>8</v>
      </c>
      <c r="B100">
        <v>1499</v>
      </c>
      <c r="C100" s="15">
        <v>386.66666666666703</v>
      </c>
      <c r="D100" s="15">
        <v>78.6666666666667</v>
      </c>
      <c r="E100" s="15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-4.5</v>
      </c>
      <c r="K100" s="21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3">
        <v>0</v>
      </c>
      <c r="R100" s="23">
        <v>0</v>
      </c>
      <c r="S100" s="23">
        <v>0</v>
      </c>
      <c r="T100" s="23">
        <v>0</v>
      </c>
      <c r="U100" s="15">
        <v>382.16666666666703</v>
      </c>
      <c r="V100" s="15">
        <v>78.6666666666667</v>
      </c>
      <c r="W100" s="15">
        <v>0</v>
      </c>
      <c r="X100" s="15"/>
      <c r="Y100" s="15"/>
    </row>
    <row r="101" spans="1:25" x14ac:dyDescent="0.25">
      <c r="A101" t="s">
        <v>8</v>
      </c>
      <c r="B101">
        <v>1514</v>
      </c>
      <c r="C101" s="15">
        <v>18</v>
      </c>
      <c r="D101" s="15">
        <v>17.1666666666667</v>
      </c>
      <c r="E101" s="15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-0.5</v>
      </c>
      <c r="K101" s="21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3">
        <v>0</v>
      </c>
      <c r="R101" s="23">
        <v>0</v>
      </c>
      <c r="S101" s="23">
        <v>0</v>
      </c>
      <c r="T101" s="23">
        <v>0</v>
      </c>
      <c r="U101" s="15">
        <v>17.5</v>
      </c>
      <c r="V101" s="15">
        <v>17.1666666666667</v>
      </c>
      <c r="W101" s="15">
        <v>0</v>
      </c>
      <c r="X101" s="15"/>
      <c r="Y101" s="15"/>
    </row>
    <row r="102" spans="1:25" x14ac:dyDescent="0.25">
      <c r="A102" t="s">
        <v>8</v>
      </c>
      <c r="B102">
        <v>1553</v>
      </c>
      <c r="C102" s="15">
        <v>3</v>
      </c>
      <c r="D102" s="15">
        <v>5.5</v>
      </c>
      <c r="E102" s="15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1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3">
        <v>0</v>
      </c>
      <c r="R102" s="23">
        <v>0</v>
      </c>
      <c r="S102" s="23">
        <v>0</v>
      </c>
      <c r="T102" s="23">
        <v>0</v>
      </c>
      <c r="U102" s="15">
        <v>3</v>
      </c>
      <c r="V102" s="15">
        <v>5.5</v>
      </c>
      <c r="W102" s="15">
        <v>0</v>
      </c>
      <c r="X102" s="15"/>
      <c r="Y102" s="15"/>
    </row>
    <row r="103" spans="1:25" x14ac:dyDescent="0.25">
      <c r="A103" t="s">
        <v>8</v>
      </c>
      <c r="B103">
        <v>1563</v>
      </c>
      <c r="C103" s="15">
        <v>95</v>
      </c>
      <c r="D103" s="15">
        <v>0</v>
      </c>
      <c r="E103" s="15">
        <v>0</v>
      </c>
      <c r="F103" s="20">
        <v>0</v>
      </c>
      <c r="G103" s="20">
        <v>0</v>
      </c>
      <c r="H103" s="20">
        <v>0</v>
      </c>
      <c r="I103" s="20">
        <v>0</v>
      </c>
      <c r="J103" s="20">
        <v>-13.5</v>
      </c>
      <c r="K103" s="21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3">
        <v>0</v>
      </c>
      <c r="R103" s="23">
        <v>0</v>
      </c>
      <c r="S103" s="23">
        <v>0</v>
      </c>
      <c r="T103" s="23">
        <v>0</v>
      </c>
      <c r="U103" s="15">
        <v>81.5</v>
      </c>
      <c r="V103" s="15">
        <v>0</v>
      </c>
      <c r="W103" s="15">
        <v>0</v>
      </c>
      <c r="X103" s="15"/>
      <c r="Y103" s="15"/>
    </row>
    <row r="104" spans="1:25" x14ac:dyDescent="0.25">
      <c r="A104" t="s">
        <v>8</v>
      </c>
      <c r="B104">
        <v>1580</v>
      </c>
      <c r="C104" s="15">
        <v>509.66666666666703</v>
      </c>
      <c r="D104" s="15">
        <v>0</v>
      </c>
      <c r="E104" s="15">
        <v>0</v>
      </c>
      <c r="F104" s="20">
        <v>-1</v>
      </c>
      <c r="G104" s="20">
        <v>0</v>
      </c>
      <c r="H104" s="20">
        <v>0</v>
      </c>
      <c r="I104" s="20">
        <v>-59.1666666666667</v>
      </c>
      <c r="J104" s="20">
        <v>-0.5</v>
      </c>
      <c r="K104" s="21">
        <v>-7.6666666666666696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3">
        <v>0</v>
      </c>
      <c r="R104" s="23">
        <v>0</v>
      </c>
      <c r="S104" s="23">
        <v>0</v>
      </c>
      <c r="T104" s="23">
        <v>0</v>
      </c>
      <c r="U104" s="15">
        <v>441.33333333333297</v>
      </c>
      <c r="V104" s="15">
        <v>0</v>
      </c>
      <c r="W104" s="15">
        <v>0</v>
      </c>
      <c r="X104" s="15"/>
      <c r="Y104" s="15"/>
    </row>
    <row r="105" spans="1:25" x14ac:dyDescent="0.25">
      <c r="A105" t="s">
        <v>8</v>
      </c>
      <c r="B105">
        <v>1583</v>
      </c>
      <c r="C105" s="15">
        <v>749.83333333333303</v>
      </c>
      <c r="D105" s="15">
        <v>176.666666666667</v>
      </c>
      <c r="E105" s="15"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v>-6</v>
      </c>
      <c r="K105" s="21">
        <v>-151.333333333333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3">
        <v>0</v>
      </c>
      <c r="R105" s="23">
        <v>0</v>
      </c>
      <c r="S105" s="23">
        <v>0</v>
      </c>
      <c r="T105" s="23">
        <v>0</v>
      </c>
      <c r="U105" s="15">
        <v>592.5</v>
      </c>
      <c r="V105" s="15">
        <v>176.666666666667</v>
      </c>
      <c r="W105" s="15">
        <v>0</v>
      </c>
      <c r="X105" s="15"/>
      <c r="Y105" s="15"/>
    </row>
    <row r="106" spans="1:25" x14ac:dyDescent="0.25">
      <c r="A106" t="s">
        <v>8</v>
      </c>
      <c r="B106">
        <v>1584</v>
      </c>
      <c r="C106" s="15">
        <v>0</v>
      </c>
      <c r="D106" s="15">
        <v>48.5</v>
      </c>
      <c r="E106" s="15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1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3">
        <v>0</v>
      </c>
      <c r="R106" s="23">
        <v>0</v>
      </c>
      <c r="S106" s="23">
        <v>0</v>
      </c>
      <c r="T106" s="23">
        <v>0</v>
      </c>
      <c r="U106" s="15">
        <v>0</v>
      </c>
      <c r="V106" s="15">
        <v>48.5</v>
      </c>
      <c r="W106" s="15">
        <v>0</v>
      </c>
      <c r="X106" s="15"/>
      <c r="Y106" s="15"/>
    </row>
    <row r="107" spans="1:25" x14ac:dyDescent="0.25">
      <c r="A107" t="s">
        <v>8</v>
      </c>
      <c r="B107">
        <v>1585</v>
      </c>
      <c r="C107" s="15">
        <v>57</v>
      </c>
      <c r="D107" s="15">
        <v>48.3333333333333</v>
      </c>
      <c r="E107" s="15">
        <v>0</v>
      </c>
      <c r="F107" s="20">
        <v>0</v>
      </c>
      <c r="G107" s="20">
        <v>0</v>
      </c>
      <c r="H107" s="20">
        <v>0</v>
      </c>
      <c r="I107" s="20">
        <v>0</v>
      </c>
      <c r="J107" s="20">
        <v>-2.5</v>
      </c>
      <c r="K107" s="21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3">
        <v>0</v>
      </c>
      <c r="R107" s="23">
        <v>0</v>
      </c>
      <c r="S107" s="23">
        <v>0</v>
      </c>
      <c r="T107" s="23">
        <v>0</v>
      </c>
      <c r="U107" s="15">
        <v>54.5</v>
      </c>
      <c r="V107" s="15">
        <v>48.3333333333333</v>
      </c>
      <c r="W107" s="15">
        <v>0</v>
      </c>
      <c r="X107" s="15"/>
      <c r="Y107" s="15"/>
    </row>
    <row r="108" spans="1:25" x14ac:dyDescent="0.25">
      <c r="A108" t="s">
        <v>8</v>
      </c>
      <c r="B108">
        <v>1604</v>
      </c>
      <c r="C108" s="15">
        <v>0</v>
      </c>
      <c r="D108" s="15">
        <v>34</v>
      </c>
      <c r="E108" s="15">
        <v>0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1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3">
        <v>0</v>
      </c>
      <c r="R108" s="23">
        <v>0</v>
      </c>
      <c r="S108" s="23">
        <v>0</v>
      </c>
      <c r="T108" s="23">
        <v>0</v>
      </c>
      <c r="U108" s="15">
        <v>0</v>
      </c>
      <c r="V108" s="15">
        <v>34</v>
      </c>
      <c r="W108" s="15">
        <v>0</v>
      </c>
      <c r="X108" s="15"/>
      <c r="Y108" s="15"/>
    </row>
    <row r="109" spans="1:25" x14ac:dyDescent="0.25">
      <c r="A109" t="s">
        <v>8</v>
      </c>
      <c r="B109">
        <v>1655</v>
      </c>
      <c r="C109" s="15">
        <v>42.3333333333333</v>
      </c>
      <c r="D109" s="15">
        <v>36.5</v>
      </c>
      <c r="E109" s="15"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1">
        <v>0</v>
      </c>
      <c r="L109" s="22">
        <v>-6</v>
      </c>
      <c r="M109" s="22">
        <v>0</v>
      </c>
      <c r="N109" s="22">
        <v>0</v>
      </c>
      <c r="O109" s="22">
        <v>0</v>
      </c>
      <c r="P109" s="22">
        <v>0</v>
      </c>
      <c r="Q109" s="23">
        <v>0</v>
      </c>
      <c r="R109" s="23">
        <v>0</v>
      </c>
      <c r="S109" s="23">
        <v>0</v>
      </c>
      <c r="T109" s="23">
        <v>0</v>
      </c>
      <c r="U109" s="15">
        <v>42.3333333333333</v>
      </c>
      <c r="V109" s="15">
        <v>30.5</v>
      </c>
      <c r="W109" s="15">
        <v>0</v>
      </c>
      <c r="X109" s="15"/>
      <c r="Y109" s="15"/>
    </row>
    <row r="110" spans="1:25" x14ac:dyDescent="0.25">
      <c r="A110" t="s">
        <v>8</v>
      </c>
      <c r="B110">
        <v>1670</v>
      </c>
      <c r="C110" s="15">
        <v>0</v>
      </c>
      <c r="D110" s="15">
        <v>1.6666666666666701</v>
      </c>
      <c r="E110" s="15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1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3">
        <v>0</v>
      </c>
      <c r="R110" s="23">
        <v>0</v>
      </c>
      <c r="S110" s="23">
        <v>0</v>
      </c>
      <c r="T110" s="23">
        <v>0</v>
      </c>
      <c r="U110" s="15">
        <v>0</v>
      </c>
      <c r="V110" s="15">
        <v>1.6666666666666701</v>
      </c>
      <c r="W110" s="15">
        <v>0</v>
      </c>
      <c r="X110" s="15"/>
      <c r="Y110" s="15"/>
    </row>
    <row r="111" spans="1:25" x14ac:dyDescent="0.25">
      <c r="A111" t="s">
        <v>8</v>
      </c>
      <c r="B111">
        <v>1680</v>
      </c>
      <c r="C111" s="15">
        <v>25.1666666666667</v>
      </c>
      <c r="D111" s="15">
        <v>0</v>
      </c>
      <c r="E111" s="15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-0.5</v>
      </c>
      <c r="K111" s="21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3">
        <v>0</v>
      </c>
      <c r="R111" s="23">
        <v>0</v>
      </c>
      <c r="S111" s="23">
        <v>0</v>
      </c>
      <c r="T111" s="23">
        <v>0</v>
      </c>
      <c r="U111" s="15">
        <v>24.6666666666667</v>
      </c>
      <c r="V111" s="15">
        <v>0</v>
      </c>
      <c r="W111" s="15">
        <v>0</v>
      </c>
      <c r="X111" s="15"/>
      <c r="Y111" s="15"/>
    </row>
    <row r="112" spans="1:25" x14ac:dyDescent="0.25">
      <c r="A112" t="s">
        <v>8</v>
      </c>
      <c r="B112">
        <v>1687</v>
      </c>
      <c r="C112" s="15">
        <v>469.33333333333297</v>
      </c>
      <c r="D112" s="15">
        <v>153.333333333333</v>
      </c>
      <c r="E112" s="15"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-1</v>
      </c>
      <c r="K112" s="21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3">
        <v>0</v>
      </c>
      <c r="R112" s="23">
        <v>0</v>
      </c>
      <c r="S112" s="23">
        <v>0</v>
      </c>
      <c r="T112" s="23">
        <v>0</v>
      </c>
      <c r="U112" s="15">
        <v>468.33333333333297</v>
      </c>
      <c r="V112" s="15">
        <v>153.333333333333</v>
      </c>
      <c r="W112" s="15">
        <v>0</v>
      </c>
      <c r="X112" s="15"/>
      <c r="Y112" s="15"/>
    </row>
    <row r="113" spans="1:25" x14ac:dyDescent="0.25">
      <c r="A113" t="s">
        <v>8</v>
      </c>
      <c r="B113">
        <v>1710</v>
      </c>
      <c r="C113" s="15">
        <v>920.5</v>
      </c>
      <c r="D113" s="15">
        <v>54.5</v>
      </c>
      <c r="E113" s="15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-16</v>
      </c>
      <c r="K113" s="21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3">
        <v>0</v>
      </c>
      <c r="R113" s="23">
        <v>0</v>
      </c>
      <c r="S113" s="23">
        <v>0</v>
      </c>
      <c r="T113" s="23">
        <v>0</v>
      </c>
      <c r="U113" s="15">
        <v>904.5</v>
      </c>
      <c r="V113" s="15">
        <v>54.5</v>
      </c>
      <c r="W113" s="15">
        <v>0</v>
      </c>
      <c r="X113" s="15"/>
      <c r="Y113" s="15"/>
    </row>
    <row r="114" spans="1:25" x14ac:dyDescent="0.25">
      <c r="A114" t="s">
        <v>8</v>
      </c>
      <c r="B114">
        <v>1715</v>
      </c>
      <c r="C114" s="15">
        <v>157.5</v>
      </c>
      <c r="D114" s="15">
        <v>31.3333333333333</v>
      </c>
      <c r="E114" s="15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-1.5</v>
      </c>
      <c r="K114" s="21">
        <v>-39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3">
        <v>0</v>
      </c>
      <c r="R114" s="23">
        <v>0</v>
      </c>
      <c r="S114" s="23">
        <v>0</v>
      </c>
      <c r="T114" s="23">
        <v>0</v>
      </c>
      <c r="U114" s="15">
        <v>117</v>
      </c>
      <c r="V114" s="15">
        <v>31.3333333333333</v>
      </c>
      <c r="W114" s="15">
        <v>0</v>
      </c>
      <c r="X114" s="15"/>
      <c r="Y114" s="15"/>
    </row>
    <row r="115" spans="1:25" x14ac:dyDescent="0.25">
      <c r="A115" t="s">
        <v>8</v>
      </c>
      <c r="B115">
        <v>1729</v>
      </c>
      <c r="C115" s="15">
        <v>0</v>
      </c>
      <c r="D115" s="15">
        <v>3.3333333333333299</v>
      </c>
      <c r="E115" s="15">
        <v>0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  <c r="K115" s="21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3">
        <v>0</v>
      </c>
      <c r="R115" s="23">
        <v>0</v>
      </c>
      <c r="S115" s="23">
        <v>0</v>
      </c>
      <c r="T115" s="23">
        <v>0</v>
      </c>
      <c r="U115" s="15">
        <v>0</v>
      </c>
      <c r="V115" s="15">
        <v>3.3333333333333299</v>
      </c>
      <c r="W115" s="15">
        <v>0</v>
      </c>
      <c r="X115" s="15"/>
      <c r="Y115" s="15"/>
    </row>
    <row r="116" spans="1:25" x14ac:dyDescent="0.25">
      <c r="A116" t="s">
        <v>8</v>
      </c>
      <c r="B116">
        <v>1771</v>
      </c>
      <c r="C116" s="15">
        <v>8</v>
      </c>
      <c r="D116" s="15">
        <v>22.1666666666667</v>
      </c>
      <c r="E116" s="15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-0.5</v>
      </c>
      <c r="K116" s="21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3">
        <v>0</v>
      </c>
      <c r="R116" s="23">
        <v>0</v>
      </c>
      <c r="S116" s="23">
        <v>0</v>
      </c>
      <c r="T116" s="23">
        <v>0</v>
      </c>
      <c r="U116" s="15">
        <v>7.5</v>
      </c>
      <c r="V116" s="15">
        <v>22.1666666666667</v>
      </c>
      <c r="W116" s="15">
        <v>0</v>
      </c>
      <c r="X116" s="15"/>
      <c r="Y116" s="15"/>
    </row>
    <row r="117" spans="1:25" x14ac:dyDescent="0.25">
      <c r="A117" t="s">
        <v>8</v>
      </c>
      <c r="B117">
        <v>1787</v>
      </c>
      <c r="C117" s="15">
        <v>0</v>
      </c>
      <c r="D117" s="15">
        <v>12</v>
      </c>
      <c r="E117" s="15"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1">
        <v>0</v>
      </c>
      <c r="L117" s="22">
        <v>-6</v>
      </c>
      <c r="M117" s="22">
        <v>0</v>
      </c>
      <c r="N117" s="22">
        <v>0</v>
      </c>
      <c r="O117" s="22">
        <v>0</v>
      </c>
      <c r="P117" s="22">
        <v>0</v>
      </c>
      <c r="Q117" s="23">
        <v>0</v>
      </c>
      <c r="R117" s="23">
        <v>0</v>
      </c>
      <c r="S117" s="23">
        <v>0</v>
      </c>
      <c r="T117" s="23">
        <v>0</v>
      </c>
      <c r="U117" s="15">
        <v>0</v>
      </c>
      <c r="V117" s="15">
        <v>6</v>
      </c>
      <c r="W117" s="15">
        <v>0</v>
      </c>
      <c r="X117" s="15"/>
      <c r="Y117" s="15"/>
    </row>
    <row r="118" spans="1:25" x14ac:dyDescent="0.25">
      <c r="A118" t="s">
        <v>8</v>
      </c>
      <c r="B118">
        <v>1864</v>
      </c>
      <c r="C118" s="15">
        <v>170</v>
      </c>
      <c r="D118" s="15">
        <v>63.8333333333333</v>
      </c>
      <c r="E118" s="15">
        <v>0</v>
      </c>
      <c r="F118" s="20">
        <v>0</v>
      </c>
      <c r="G118" s="20">
        <v>0</v>
      </c>
      <c r="H118" s="20">
        <v>0</v>
      </c>
      <c r="I118" s="20">
        <v>0</v>
      </c>
      <c r="J118" s="20">
        <v>-4</v>
      </c>
      <c r="K118" s="21">
        <v>-48.3333333333333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3">
        <v>0</v>
      </c>
      <c r="R118" s="23">
        <v>0</v>
      </c>
      <c r="S118" s="23">
        <v>0</v>
      </c>
      <c r="T118" s="23">
        <v>0</v>
      </c>
      <c r="U118" s="15">
        <v>117.666666666667</v>
      </c>
      <c r="V118" s="15">
        <v>63.8333333333333</v>
      </c>
      <c r="W118" s="15">
        <v>0</v>
      </c>
      <c r="X118" s="15"/>
      <c r="Y118" s="15"/>
    </row>
    <row r="119" spans="1:25" x14ac:dyDescent="0.25">
      <c r="A119" t="s">
        <v>8</v>
      </c>
      <c r="B119">
        <v>1872</v>
      </c>
      <c r="C119" s="15">
        <v>73.8333333333333</v>
      </c>
      <c r="D119" s="15">
        <v>48.8333333333333</v>
      </c>
      <c r="E119" s="15"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-1</v>
      </c>
      <c r="K119" s="21">
        <v>-10.6666666666667</v>
      </c>
      <c r="L119" s="22">
        <v>-6.3333333333333304</v>
      </c>
      <c r="M119" s="22">
        <v>0</v>
      </c>
      <c r="N119" s="22">
        <v>0</v>
      </c>
      <c r="O119" s="22">
        <v>0</v>
      </c>
      <c r="P119" s="22">
        <v>0</v>
      </c>
      <c r="Q119" s="23">
        <v>0</v>
      </c>
      <c r="R119" s="23">
        <v>0</v>
      </c>
      <c r="S119" s="23">
        <v>0</v>
      </c>
      <c r="T119" s="23">
        <v>0</v>
      </c>
      <c r="U119" s="15">
        <v>62.1666666666667</v>
      </c>
      <c r="V119" s="15">
        <v>42.5</v>
      </c>
      <c r="W119" s="15">
        <v>0</v>
      </c>
      <c r="X119" s="15"/>
      <c r="Y119" s="15"/>
    </row>
    <row r="120" spans="1:25" x14ac:dyDescent="0.25">
      <c r="A120" t="s">
        <v>8</v>
      </c>
      <c r="B120">
        <v>1927</v>
      </c>
      <c r="C120" s="15">
        <v>4</v>
      </c>
      <c r="D120" s="15">
        <v>12</v>
      </c>
      <c r="E120" s="15">
        <v>0</v>
      </c>
      <c r="F120" s="20">
        <v>0</v>
      </c>
      <c r="G120" s="20">
        <v>0</v>
      </c>
      <c r="H120" s="20">
        <v>0</v>
      </c>
      <c r="I120" s="20">
        <v>0</v>
      </c>
      <c r="J120" s="20">
        <v>-1</v>
      </c>
      <c r="K120" s="21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3">
        <v>0</v>
      </c>
      <c r="R120" s="23">
        <v>0</v>
      </c>
      <c r="S120" s="23">
        <v>0</v>
      </c>
      <c r="T120" s="23">
        <v>0</v>
      </c>
      <c r="U120" s="15">
        <v>3</v>
      </c>
      <c r="V120" s="15">
        <v>12</v>
      </c>
      <c r="W120" s="15">
        <v>0</v>
      </c>
      <c r="X120" s="15"/>
      <c r="Y120" s="15"/>
    </row>
    <row r="121" spans="1:25" x14ac:dyDescent="0.25">
      <c r="A121" t="s">
        <v>8</v>
      </c>
      <c r="B121">
        <v>1948</v>
      </c>
      <c r="C121" s="15">
        <v>0</v>
      </c>
      <c r="D121" s="15">
        <v>51</v>
      </c>
      <c r="E121" s="15">
        <v>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1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3">
        <v>0</v>
      </c>
      <c r="R121" s="23">
        <v>0</v>
      </c>
      <c r="S121" s="23">
        <v>0</v>
      </c>
      <c r="T121" s="23">
        <v>0</v>
      </c>
      <c r="U121" s="15">
        <v>0</v>
      </c>
      <c r="V121" s="15">
        <v>51</v>
      </c>
      <c r="W121" s="15">
        <v>0</v>
      </c>
      <c r="X121" s="15"/>
      <c r="Y121" s="15"/>
    </row>
    <row r="122" spans="1:25" x14ac:dyDescent="0.25">
      <c r="A122" t="s">
        <v>8</v>
      </c>
      <c r="B122">
        <v>1958</v>
      </c>
      <c r="C122" s="15">
        <v>2.5</v>
      </c>
      <c r="D122" s="15">
        <v>12</v>
      </c>
      <c r="E122" s="15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-0.5</v>
      </c>
      <c r="K122" s="21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3">
        <v>0</v>
      </c>
      <c r="R122" s="23">
        <v>0</v>
      </c>
      <c r="S122" s="23">
        <v>0</v>
      </c>
      <c r="T122" s="23">
        <v>0</v>
      </c>
      <c r="U122" s="15">
        <v>2</v>
      </c>
      <c r="V122" s="15">
        <v>12</v>
      </c>
      <c r="W122" s="15">
        <v>0</v>
      </c>
      <c r="X122" s="15"/>
      <c r="Y122" s="15"/>
    </row>
    <row r="123" spans="1:25" x14ac:dyDescent="0.25">
      <c r="A123" t="s">
        <v>8</v>
      </c>
      <c r="B123">
        <v>1968</v>
      </c>
      <c r="C123" s="15">
        <v>0</v>
      </c>
      <c r="D123" s="15">
        <v>59.5</v>
      </c>
      <c r="E123" s="15"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1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3">
        <v>0</v>
      </c>
      <c r="R123" s="23">
        <v>0</v>
      </c>
      <c r="S123" s="23">
        <v>0</v>
      </c>
      <c r="T123" s="23">
        <v>0</v>
      </c>
      <c r="U123" s="15">
        <v>0</v>
      </c>
      <c r="V123" s="15">
        <v>59.5</v>
      </c>
      <c r="W123" s="15">
        <v>0</v>
      </c>
      <c r="X123" s="15"/>
      <c r="Y123" s="15"/>
    </row>
    <row r="124" spans="1:25" x14ac:dyDescent="0.25">
      <c r="A124" t="s">
        <v>8</v>
      </c>
      <c r="B124">
        <v>1982</v>
      </c>
      <c r="C124" s="15">
        <v>6.5</v>
      </c>
      <c r="D124" s="15">
        <v>0</v>
      </c>
      <c r="E124" s="15">
        <v>0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1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3">
        <v>0</v>
      </c>
      <c r="R124" s="23">
        <v>0</v>
      </c>
      <c r="S124" s="23">
        <v>0</v>
      </c>
      <c r="T124" s="23">
        <v>0</v>
      </c>
      <c r="U124" s="15">
        <v>6.5</v>
      </c>
      <c r="V124" s="15">
        <v>0</v>
      </c>
      <c r="W124" s="15">
        <v>0</v>
      </c>
      <c r="X124" s="15"/>
      <c r="Y124" s="15"/>
    </row>
    <row r="125" spans="1:25" x14ac:dyDescent="0.25">
      <c r="A125" t="s">
        <v>8</v>
      </c>
      <c r="B125">
        <v>1985</v>
      </c>
      <c r="C125" s="15">
        <v>6.6666666666666696</v>
      </c>
      <c r="D125" s="15">
        <v>23.3333333333333</v>
      </c>
      <c r="E125" s="15">
        <v>0</v>
      </c>
      <c r="F125" s="20">
        <v>0</v>
      </c>
      <c r="G125" s="20">
        <v>0</v>
      </c>
      <c r="H125" s="20">
        <v>0</v>
      </c>
      <c r="I125" s="20">
        <v>0</v>
      </c>
      <c r="J125" s="20">
        <v>-1.5</v>
      </c>
      <c r="K125" s="21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3">
        <v>0</v>
      </c>
      <c r="R125" s="23">
        <v>0</v>
      </c>
      <c r="S125" s="23">
        <v>0</v>
      </c>
      <c r="T125" s="23">
        <v>0</v>
      </c>
      <c r="U125" s="15">
        <v>5.1666666666666696</v>
      </c>
      <c r="V125" s="15">
        <v>23.3333333333333</v>
      </c>
      <c r="W125" s="15">
        <v>0</v>
      </c>
      <c r="X125" s="15"/>
      <c r="Y125" s="15"/>
    </row>
    <row r="126" spans="1:25" x14ac:dyDescent="0.25">
      <c r="A126" s="8" t="s">
        <v>8</v>
      </c>
      <c r="B126" s="8" t="s">
        <v>40</v>
      </c>
      <c r="C126" s="16">
        <f>SUM(C77:C125)</f>
        <v>12262.500000000007</v>
      </c>
      <c r="D126" s="16">
        <f t="shared" ref="D126:W126" si="8">SUM(D77:D125)</f>
        <v>2452.166666666667</v>
      </c>
      <c r="E126" s="16">
        <f t="shared" si="8"/>
        <v>0</v>
      </c>
      <c r="F126" s="17">
        <f t="shared" si="8"/>
        <v>-1</v>
      </c>
      <c r="G126" s="17">
        <f t="shared" si="8"/>
        <v>0</v>
      </c>
      <c r="H126" s="17">
        <f t="shared" si="8"/>
        <v>-22.6666666666667</v>
      </c>
      <c r="I126" s="17">
        <f t="shared" si="8"/>
        <v>-59.1666666666667</v>
      </c>
      <c r="J126" s="17">
        <f t="shared" si="8"/>
        <v>-137.5</v>
      </c>
      <c r="K126" s="24">
        <f t="shared" si="8"/>
        <v>-567.49999999999909</v>
      </c>
      <c r="L126" s="18">
        <f t="shared" si="8"/>
        <v>-51.166666666666657</v>
      </c>
      <c r="M126" s="18">
        <f t="shared" si="8"/>
        <v>0</v>
      </c>
      <c r="N126" s="18">
        <f t="shared" si="8"/>
        <v>0</v>
      </c>
      <c r="O126" s="18">
        <f t="shared" si="8"/>
        <v>0</v>
      </c>
      <c r="P126" s="18">
        <f t="shared" si="8"/>
        <v>-1.5</v>
      </c>
      <c r="Q126" s="19">
        <f t="shared" si="8"/>
        <v>0</v>
      </c>
      <c r="R126" s="19">
        <f t="shared" si="8"/>
        <v>0</v>
      </c>
      <c r="S126" s="19">
        <f t="shared" si="8"/>
        <v>0</v>
      </c>
      <c r="T126" s="19">
        <f t="shared" si="8"/>
        <v>0</v>
      </c>
      <c r="U126" s="16">
        <f t="shared" si="8"/>
        <v>11474.666666666672</v>
      </c>
      <c r="V126" s="16">
        <f t="shared" si="8"/>
        <v>2399.5000000000005</v>
      </c>
      <c r="W126" s="16">
        <f t="shared" si="8"/>
        <v>0</v>
      </c>
    </row>
    <row r="127" spans="1:25" x14ac:dyDescent="0.25"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</row>
    <row r="128" spans="1:25" x14ac:dyDescent="0.25">
      <c r="A128" t="s">
        <v>9</v>
      </c>
      <c r="B128">
        <v>1605</v>
      </c>
      <c r="C128" s="15">
        <v>1713.1666666666699</v>
      </c>
      <c r="D128" s="15">
        <v>0</v>
      </c>
      <c r="E128" s="15">
        <v>0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1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3">
        <v>0</v>
      </c>
      <c r="R128" s="23">
        <v>0</v>
      </c>
      <c r="S128" s="23">
        <v>0</v>
      </c>
      <c r="T128" s="23">
        <v>0</v>
      </c>
      <c r="U128" s="15">
        <v>1713.1666666666699</v>
      </c>
      <c r="V128" s="15">
        <v>0</v>
      </c>
      <c r="W128" s="15">
        <v>0</v>
      </c>
      <c r="X128" s="15"/>
      <c r="Y128" s="15"/>
    </row>
    <row r="129" spans="1:23" x14ac:dyDescent="0.25">
      <c r="A129" s="8" t="s">
        <v>9</v>
      </c>
      <c r="B129" s="8" t="s">
        <v>40</v>
      </c>
      <c r="C129" s="16">
        <f>SUM(C128)</f>
        <v>1713.1666666666699</v>
      </c>
      <c r="D129" s="16">
        <f t="shared" ref="D129:W129" si="9">SUM(D128)</f>
        <v>0</v>
      </c>
      <c r="E129" s="16">
        <f t="shared" si="9"/>
        <v>0</v>
      </c>
      <c r="F129" s="17">
        <f t="shared" si="9"/>
        <v>0</v>
      </c>
      <c r="G129" s="17">
        <f t="shared" si="9"/>
        <v>0</v>
      </c>
      <c r="H129" s="17">
        <f t="shared" si="9"/>
        <v>0</v>
      </c>
      <c r="I129" s="17">
        <f t="shared" si="9"/>
        <v>0</v>
      </c>
      <c r="J129" s="17">
        <f t="shared" si="9"/>
        <v>0</v>
      </c>
      <c r="K129" s="24">
        <f t="shared" si="9"/>
        <v>0</v>
      </c>
      <c r="L129" s="18">
        <f t="shared" si="9"/>
        <v>0</v>
      </c>
      <c r="M129" s="18">
        <f t="shared" si="9"/>
        <v>0</v>
      </c>
      <c r="N129" s="18">
        <f t="shared" si="9"/>
        <v>0</v>
      </c>
      <c r="O129" s="18">
        <f t="shared" si="9"/>
        <v>0</v>
      </c>
      <c r="P129" s="18">
        <f t="shared" si="9"/>
        <v>0</v>
      </c>
      <c r="Q129" s="19">
        <f t="shared" si="9"/>
        <v>0</v>
      </c>
      <c r="R129" s="19">
        <f t="shared" si="9"/>
        <v>0</v>
      </c>
      <c r="S129" s="19">
        <f t="shared" si="9"/>
        <v>0</v>
      </c>
      <c r="T129" s="19">
        <f t="shared" si="9"/>
        <v>0</v>
      </c>
      <c r="U129" s="16">
        <f t="shared" si="9"/>
        <v>1713.1666666666699</v>
      </c>
      <c r="V129" s="16">
        <f t="shared" si="9"/>
        <v>0</v>
      </c>
      <c r="W129" s="16">
        <f t="shared" si="9"/>
        <v>0</v>
      </c>
    </row>
    <row r="130" spans="1:23" x14ac:dyDescent="0.25"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</row>
    <row r="131" spans="1:23" x14ac:dyDescent="0.25">
      <c r="A131" t="s">
        <v>10</v>
      </c>
      <c r="B131">
        <v>1581</v>
      </c>
      <c r="C131" s="15">
        <v>1655.1666666666699</v>
      </c>
      <c r="D131" s="15">
        <v>189.833333333333</v>
      </c>
      <c r="E131" s="15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-11.5</v>
      </c>
      <c r="K131" s="21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3">
        <v>0</v>
      </c>
      <c r="R131" s="23">
        <v>0</v>
      </c>
      <c r="S131" s="23">
        <v>0</v>
      </c>
      <c r="T131" s="23">
        <v>0</v>
      </c>
      <c r="U131" s="15">
        <v>1643.6666666666699</v>
      </c>
      <c r="V131" s="15">
        <v>189.833333333333</v>
      </c>
      <c r="W131" s="15">
        <v>0</v>
      </c>
    </row>
    <row r="132" spans="1:23" x14ac:dyDescent="0.25">
      <c r="A132" t="s">
        <v>10</v>
      </c>
      <c r="B132">
        <v>1679</v>
      </c>
      <c r="C132" s="15">
        <v>221.166666666667</v>
      </c>
      <c r="D132" s="15">
        <v>106.166666666667</v>
      </c>
      <c r="E132" s="15"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-5</v>
      </c>
      <c r="K132" s="21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3">
        <v>0</v>
      </c>
      <c r="R132" s="23">
        <v>0</v>
      </c>
      <c r="S132" s="23">
        <v>0</v>
      </c>
      <c r="T132" s="23">
        <v>0</v>
      </c>
      <c r="U132" s="15">
        <v>216.166666666667</v>
      </c>
      <c r="V132" s="15">
        <v>106.166666666667</v>
      </c>
      <c r="W132" s="15">
        <v>0</v>
      </c>
    </row>
    <row r="133" spans="1:23" x14ac:dyDescent="0.25">
      <c r="A133" t="s">
        <v>10</v>
      </c>
      <c r="B133">
        <v>1682</v>
      </c>
      <c r="C133" s="15">
        <v>13.8333333333333</v>
      </c>
      <c r="D133" s="15">
        <v>0</v>
      </c>
      <c r="E133" s="15">
        <v>0</v>
      </c>
      <c r="F133" s="20">
        <v>0</v>
      </c>
      <c r="G133" s="20">
        <v>0</v>
      </c>
      <c r="H133" s="20">
        <v>0</v>
      </c>
      <c r="I133" s="20">
        <v>-0.5</v>
      </c>
      <c r="J133" s="20">
        <v>0</v>
      </c>
      <c r="K133" s="21">
        <v>0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3">
        <v>0</v>
      </c>
      <c r="R133" s="23">
        <v>0</v>
      </c>
      <c r="S133" s="23">
        <v>0</v>
      </c>
      <c r="T133" s="23">
        <v>0</v>
      </c>
      <c r="U133" s="15">
        <v>13.3333333333333</v>
      </c>
      <c r="V133" s="15">
        <v>0</v>
      </c>
      <c r="W133" s="15">
        <v>0</v>
      </c>
    </row>
    <row r="134" spans="1:23" x14ac:dyDescent="0.25">
      <c r="A134" t="s">
        <v>10</v>
      </c>
      <c r="B134">
        <v>1714</v>
      </c>
      <c r="C134" s="15">
        <v>303.83333333333297</v>
      </c>
      <c r="D134" s="15">
        <v>73.1666666666667</v>
      </c>
      <c r="E134" s="15"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-2.5</v>
      </c>
      <c r="K134" s="21">
        <v>0</v>
      </c>
      <c r="L134" s="22">
        <v>-15.3333333333333</v>
      </c>
      <c r="M134" s="22">
        <v>0</v>
      </c>
      <c r="N134" s="22">
        <v>0</v>
      </c>
      <c r="O134" s="22">
        <v>0</v>
      </c>
      <c r="P134" s="22">
        <v>0</v>
      </c>
      <c r="Q134" s="23">
        <v>0</v>
      </c>
      <c r="R134" s="23">
        <v>0</v>
      </c>
      <c r="S134" s="23">
        <v>0</v>
      </c>
      <c r="T134" s="23">
        <v>0</v>
      </c>
      <c r="U134" s="15">
        <v>301.33333333333297</v>
      </c>
      <c r="V134" s="15">
        <v>57.8333333333333</v>
      </c>
      <c r="W134" s="15">
        <v>0</v>
      </c>
    </row>
    <row r="135" spans="1:23" x14ac:dyDescent="0.25">
      <c r="A135" t="s">
        <v>10</v>
      </c>
      <c r="B135">
        <v>1754</v>
      </c>
      <c r="C135" s="15">
        <v>0</v>
      </c>
      <c r="D135" s="15">
        <v>3.6666666666666701</v>
      </c>
      <c r="E135" s="15"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1">
        <v>0</v>
      </c>
      <c r="L135" s="22">
        <v>-3.6666666666666701</v>
      </c>
      <c r="M135" s="22">
        <v>0</v>
      </c>
      <c r="N135" s="22">
        <v>0</v>
      </c>
      <c r="O135" s="22">
        <v>0</v>
      </c>
      <c r="P135" s="22">
        <v>0</v>
      </c>
      <c r="Q135" s="23">
        <v>0</v>
      </c>
      <c r="R135" s="23">
        <v>0</v>
      </c>
      <c r="S135" s="23">
        <v>0</v>
      </c>
      <c r="T135" s="23">
        <v>0</v>
      </c>
      <c r="U135" s="15">
        <v>0</v>
      </c>
      <c r="V135" s="15">
        <v>0</v>
      </c>
      <c r="W135" s="15">
        <v>0</v>
      </c>
    </row>
    <row r="136" spans="1:23" x14ac:dyDescent="0.25">
      <c r="A136" s="8" t="s">
        <v>10</v>
      </c>
      <c r="B136" s="8" t="s">
        <v>40</v>
      </c>
      <c r="C136" s="16">
        <f>SUM(C131:C135)</f>
        <v>2194.0000000000032</v>
      </c>
      <c r="D136" s="16">
        <f t="shared" ref="D136:W136" si="10">SUM(D131:D135)</f>
        <v>372.83333333333337</v>
      </c>
      <c r="E136" s="16">
        <f t="shared" si="10"/>
        <v>0</v>
      </c>
      <c r="F136" s="17">
        <f t="shared" si="10"/>
        <v>0</v>
      </c>
      <c r="G136" s="17">
        <f t="shared" si="10"/>
        <v>0</v>
      </c>
      <c r="H136" s="17">
        <f t="shared" si="10"/>
        <v>0</v>
      </c>
      <c r="I136" s="17">
        <f t="shared" si="10"/>
        <v>-0.5</v>
      </c>
      <c r="J136" s="17">
        <f t="shared" si="10"/>
        <v>-19</v>
      </c>
      <c r="K136" s="24">
        <f t="shared" si="10"/>
        <v>0</v>
      </c>
      <c r="L136" s="18">
        <f t="shared" si="10"/>
        <v>-18.999999999999972</v>
      </c>
      <c r="M136" s="18">
        <f t="shared" si="10"/>
        <v>0</v>
      </c>
      <c r="N136" s="18">
        <f t="shared" si="10"/>
        <v>0</v>
      </c>
      <c r="O136" s="18">
        <f t="shared" si="10"/>
        <v>0</v>
      </c>
      <c r="P136" s="18">
        <f t="shared" si="10"/>
        <v>0</v>
      </c>
      <c r="Q136" s="19">
        <f t="shared" si="10"/>
        <v>0</v>
      </c>
      <c r="R136" s="19">
        <f t="shared" si="10"/>
        <v>0</v>
      </c>
      <c r="S136" s="19">
        <f t="shared" si="10"/>
        <v>0</v>
      </c>
      <c r="T136" s="19">
        <f t="shared" si="10"/>
        <v>0</v>
      </c>
      <c r="U136" s="16">
        <f t="shared" si="10"/>
        <v>2174.5000000000032</v>
      </c>
      <c r="V136" s="16">
        <f t="shared" si="10"/>
        <v>353.83333333333331</v>
      </c>
      <c r="W136" s="16">
        <f t="shared" si="10"/>
        <v>0</v>
      </c>
    </row>
    <row r="137" spans="1:23" x14ac:dyDescent="0.25"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</row>
    <row r="138" spans="1:23" x14ac:dyDescent="0.25">
      <c r="A138" t="s">
        <v>11</v>
      </c>
      <c r="B138">
        <v>1282</v>
      </c>
      <c r="C138" s="15">
        <v>0</v>
      </c>
      <c r="D138" s="15">
        <v>55.8333333333333</v>
      </c>
      <c r="E138" s="15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1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3">
        <v>0</v>
      </c>
      <c r="R138" s="23">
        <v>0</v>
      </c>
      <c r="S138" s="23">
        <v>0</v>
      </c>
      <c r="T138" s="23">
        <v>0</v>
      </c>
      <c r="U138" s="15">
        <v>0</v>
      </c>
      <c r="V138" s="15">
        <v>55.8333333333333</v>
      </c>
      <c r="W138" s="15">
        <v>0</v>
      </c>
    </row>
    <row r="139" spans="1:23" x14ac:dyDescent="0.25">
      <c r="A139" t="s">
        <v>11</v>
      </c>
      <c r="B139">
        <v>1444</v>
      </c>
      <c r="C139" s="15">
        <v>0</v>
      </c>
      <c r="D139" s="15">
        <v>51</v>
      </c>
      <c r="E139" s="15">
        <v>579.5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1">
        <v>0</v>
      </c>
      <c r="L139" s="22">
        <v>-19</v>
      </c>
      <c r="M139" s="22">
        <v>0</v>
      </c>
      <c r="N139" s="22">
        <v>0</v>
      </c>
      <c r="O139" s="22">
        <v>0</v>
      </c>
      <c r="P139" s="22">
        <v>0</v>
      </c>
      <c r="Q139" s="23">
        <v>0</v>
      </c>
      <c r="R139" s="23">
        <v>0</v>
      </c>
      <c r="S139" s="23">
        <v>0</v>
      </c>
      <c r="T139" s="23">
        <v>0</v>
      </c>
      <c r="U139" s="15">
        <v>0</v>
      </c>
      <c r="V139" s="15">
        <v>32</v>
      </c>
      <c r="W139" s="15">
        <v>579.5</v>
      </c>
    </row>
    <row r="140" spans="1:23" x14ac:dyDescent="0.25">
      <c r="A140" t="s">
        <v>11</v>
      </c>
      <c r="B140">
        <v>1598</v>
      </c>
      <c r="C140" s="15">
        <v>0</v>
      </c>
      <c r="D140" s="15">
        <v>31.1666666666667</v>
      </c>
      <c r="E140" s="15">
        <v>0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1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3">
        <v>0</v>
      </c>
      <c r="R140" s="23">
        <v>0</v>
      </c>
      <c r="S140" s="23">
        <v>0</v>
      </c>
      <c r="T140" s="23">
        <v>0</v>
      </c>
      <c r="U140" s="15">
        <v>0</v>
      </c>
      <c r="V140" s="15">
        <v>31.1666666666667</v>
      </c>
      <c r="W140" s="15">
        <v>0</v>
      </c>
    </row>
    <row r="141" spans="1:23" x14ac:dyDescent="0.25">
      <c r="A141" t="s">
        <v>11</v>
      </c>
      <c r="B141">
        <v>1873</v>
      </c>
      <c r="C141" s="15">
        <v>0</v>
      </c>
      <c r="D141" s="15">
        <v>30.1666666666667</v>
      </c>
      <c r="E141" s="15"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1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3">
        <v>0</v>
      </c>
      <c r="R141" s="23">
        <v>0</v>
      </c>
      <c r="S141" s="23">
        <v>0</v>
      </c>
      <c r="T141" s="23">
        <v>0</v>
      </c>
      <c r="U141" s="15">
        <v>0</v>
      </c>
      <c r="V141" s="15">
        <v>30.1666666666667</v>
      </c>
      <c r="W141" s="15">
        <v>0</v>
      </c>
    </row>
    <row r="142" spans="1:23" x14ac:dyDescent="0.25">
      <c r="A142" s="8" t="s">
        <v>11</v>
      </c>
      <c r="B142" s="8" t="s">
        <v>40</v>
      </c>
      <c r="C142" s="16">
        <f>SUM(C138:C141)</f>
        <v>0</v>
      </c>
      <c r="D142" s="16">
        <f t="shared" ref="D142:W142" si="11">SUM(D138:D141)</f>
        <v>168.16666666666669</v>
      </c>
      <c r="E142" s="16">
        <f t="shared" si="11"/>
        <v>579.5</v>
      </c>
      <c r="F142" s="17">
        <f t="shared" si="11"/>
        <v>0</v>
      </c>
      <c r="G142" s="17">
        <f t="shared" si="11"/>
        <v>0</v>
      </c>
      <c r="H142" s="17">
        <f t="shared" si="11"/>
        <v>0</v>
      </c>
      <c r="I142" s="17">
        <f t="shared" si="11"/>
        <v>0</v>
      </c>
      <c r="J142" s="17">
        <f t="shared" si="11"/>
        <v>0</v>
      </c>
      <c r="K142" s="24">
        <f t="shared" si="11"/>
        <v>0</v>
      </c>
      <c r="L142" s="18">
        <f t="shared" si="11"/>
        <v>-19</v>
      </c>
      <c r="M142" s="18">
        <f t="shared" si="11"/>
        <v>0</v>
      </c>
      <c r="N142" s="18">
        <f t="shared" si="11"/>
        <v>0</v>
      </c>
      <c r="O142" s="18">
        <f t="shared" si="11"/>
        <v>0</v>
      </c>
      <c r="P142" s="18">
        <f t="shared" si="11"/>
        <v>0</v>
      </c>
      <c r="Q142" s="19">
        <f t="shared" si="11"/>
        <v>0</v>
      </c>
      <c r="R142" s="19">
        <f t="shared" si="11"/>
        <v>0</v>
      </c>
      <c r="S142" s="19">
        <f t="shared" si="11"/>
        <v>0</v>
      </c>
      <c r="T142" s="19">
        <f t="shared" si="11"/>
        <v>0</v>
      </c>
      <c r="U142" s="16">
        <f t="shared" si="11"/>
        <v>0</v>
      </c>
      <c r="V142" s="16">
        <f t="shared" si="11"/>
        <v>149.16666666666669</v>
      </c>
      <c r="W142" s="16">
        <f t="shared" si="11"/>
        <v>579.5</v>
      </c>
    </row>
    <row r="143" spans="1:23" x14ac:dyDescent="0.25"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</row>
    <row r="144" spans="1:23" x14ac:dyDescent="0.25">
      <c r="A144" t="s">
        <v>12</v>
      </c>
      <c r="B144">
        <v>1568</v>
      </c>
      <c r="C144" s="15">
        <v>0</v>
      </c>
      <c r="D144" s="15">
        <v>179.333333333333</v>
      </c>
      <c r="E144" s="15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1">
        <v>0</v>
      </c>
      <c r="L144" s="22">
        <v>-36</v>
      </c>
      <c r="M144" s="22">
        <v>0</v>
      </c>
      <c r="N144" s="22">
        <v>0</v>
      </c>
      <c r="O144" s="22">
        <v>0</v>
      </c>
      <c r="P144" s="22">
        <v>0</v>
      </c>
      <c r="Q144" s="23">
        <v>0</v>
      </c>
      <c r="R144" s="23">
        <v>0</v>
      </c>
      <c r="S144" s="23">
        <v>0</v>
      </c>
      <c r="T144" s="23">
        <v>0</v>
      </c>
      <c r="U144" s="15">
        <v>0</v>
      </c>
      <c r="V144" s="15">
        <v>143.333333333333</v>
      </c>
      <c r="W144" s="15">
        <v>0</v>
      </c>
    </row>
    <row r="145" spans="1:23" x14ac:dyDescent="0.25">
      <c r="A145" s="8" t="s">
        <v>12</v>
      </c>
      <c r="B145" s="8" t="s">
        <v>40</v>
      </c>
      <c r="C145" s="16">
        <f>SUM(C144)</f>
        <v>0</v>
      </c>
      <c r="D145" s="16">
        <f t="shared" ref="D145:W145" si="12">SUM(D144)</f>
        <v>179.333333333333</v>
      </c>
      <c r="E145" s="16">
        <f t="shared" si="12"/>
        <v>0</v>
      </c>
      <c r="F145" s="17">
        <f t="shared" si="12"/>
        <v>0</v>
      </c>
      <c r="G145" s="17">
        <f t="shared" si="12"/>
        <v>0</v>
      </c>
      <c r="H145" s="17">
        <f t="shared" si="12"/>
        <v>0</v>
      </c>
      <c r="I145" s="17">
        <f t="shared" si="12"/>
        <v>0</v>
      </c>
      <c r="J145" s="17">
        <f t="shared" si="12"/>
        <v>0</v>
      </c>
      <c r="K145" s="24">
        <f t="shared" si="12"/>
        <v>0</v>
      </c>
      <c r="L145" s="18">
        <f t="shared" si="12"/>
        <v>-36</v>
      </c>
      <c r="M145" s="18">
        <f t="shared" si="12"/>
        <v>0</v>
      </c>
      <c r="N145" s="18">
        <f t="shared" si="12"/>
        <v>0</v>
      </c>
      <c r="O145" s="18">
        <f t="shared" si="12"/>
        <v>0</v>
      </c>
      <c r="P145" s="18">
        <f t="shared" si="12"/>
        <v>0</v>
      </c>
      <c r="Q145" s="19">
        <f t="shared" si="12"/>
        <v>0</v>
      </c>
      <c r="R145" s="19">
        <f t="shared" si="12"/>
        <v>0</v>
      </c>
      <c r="S145" s="19">
        <f t="shared" si="12"/>
        <v>0</v>
      </c>
      <c r="T145" s="19">
        <f t="shared" si="12"/>
        <v>0</v>
      </c>
      <c r="U145" s="16">
        <f t="shared" si="12"/>
        <v>0</v>
      </c>
      <c r="V145" s="16">
        <f t="shared" si="12"/>
        <v>143.333333333333</v>
      </c>
      <c r="W145" s="16">
        <f t="shared" si="12"/>
        <v>0</v>
      </c>
    </row>
    <row r="146" spans="1:23" x14ac:dyDescent="0.25"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</row>
    <row r="147" spans="1:23" x14ac:dyDescent="0.25">
      <c r="A147" t="s">
        <v>13</v>
      </c>
      <c r="B147">
        <v>1783</v>
      </c>
      <c r="C147" s="15">
        <v>321.33333333333297</v>
      </c>
      <c r="D147" s="15">
        <v>324</v>
      </c>
      <c r="E147" s="15">
        <v>0</v>
      </c>
      <c r="F147" s="20">
        <v>-21</v>
      </c>
      <c r="G147" s="20">
        <v>0</v>
      </c>
      <c r="H147" s="20">
        <v>-20.8333333333333</v>
      </c>
      <c r="I147" s="20">
        <v>0</v>
      </c>
      <c r="J147" s="20">
        <v>-4</v>
      </c>
      <c r="K147" s="21">
        <v>0</v>
      </c>
      <c r="L147" s="22">
        <v>-144</v>
      </c>
      <c r="M147" s="22">
        <v>0</v>
      </c>
      <c r="N147" s="22">
        <v>0</v>
      </c>
      <c r="O147" s="22">
        <v>0</v>
      </c>
      <c r="P147" s="22">
        <v>0</v>
      </c>
      <c r="Q147" s="23">
        <v>0</v>
      </c>
      <c r="R147" s="23">
        <v>0</v>
      </c>
      <c r="S147" s="23">
        <v>0</v>
      </c>
      <c r="T147" s="23">
        <v>0</v>
      </c>
      <c r="U147" s="15">
        <v>275.5</v>
      </c>
      <c r="V147" s="15">
        <v>180</v>
      </c>
      <c r="W147" s="15">
        <v>0</v>
      </c>
    </row>
    <row r="148" spans="1:23" x14ac:dyDescent="0.25">
      <c r="A148" s="8" t="s">
        <v>13</v>
      </c>
      <c r="B148" s="8" t="s">
        <v>40</v>
      </c>
      <c r="C148" s="16">
        <f>SUM(C147)</f>
        <v>321.33333333333297</v>
      </c>
      <c r="D148" s="16">
        <f t="shared" ref="D148:W148" si="13">SUM(D147)</f>
        <v>324</v>
      </c>
      <c r="E148" s="16">
        <f t="shared" si="13"/>
        <v>0</v>
      </c>
      <c r="F148" s="17">
        <f t="shared" si="13"/>
        <v>-21</v>
      </c>
      <c r="G148" s="17">
        <f t="shared" si="13"/>
        <v>0</v>
      </c>
      <c r="H148" s="17">
        <f t="shared" si="13"/>
        <v>-20.8333333333333</v>
      </c>
      <c r="I148" s="17">
        <f t="shared" si="13"/>
        <v>0</v>
      </c>
      <c r="J148" s="17">
        <f t="shared" si="13"/>
        <v>-4</v>
      </c>
      <c r="K148" s="24">
        <f t="shared" si="13"/>
        <v>0</v>
      </c>
      <c r="L148" s="18">
        <f t="shared" si="13"/>
        <v>-144</v>
      </c>
      <c r="M148" s="18">
        <f t="shared" si="13"/>
        <v>0</v>
      </c>
      <c r="N148" s="18">
        <f t="shared" si="13"/>
        <v>0</v>
      </c>
      <c r="O148" s="18">
        <f t="shared" si="13"/>
        <v>0</v>
      </c>
      <c r="P148" s="18">
        <f t="shared" si="13"/>
        <v>0</v>
      </c>
      <c r="Q148" s="19">
        <f t="shared" si="13"/>
        <v>0</v>
      </c>
      <c r="R148" s="19">
        <f t="shared" si="13"/>
        <v>0</v>
      </c>
      <c r="S148" s="19">
        <f t="shared" si="13"/>
        <v>0</v>
      </c>
      <c r="T148" s="19">
        <f t="shared" si="13"/>
        <v>0</v>
      </c>
      <c r="U148" s="16">
        <f t="shared" si="13"/>
        <v>275.5</v>
      </c>
      <c r="V148" s="16">
        <f t="shared" si="13"/>
        <v>180</v>
      </c>
      <c r="W148" s="16">
        <f t="shared" si="13"/>
        <v>0</v>
      </c>
    </row>
    <row r="149" spans="1:23" x14ac:dyDescent="0.25"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</row>
    <row r="150" spans="1:23" x14ac:dyDescent="0.25">
      <c r="A150" t="s">
        <v>14</v>
      </c>
      <c r="B150">
        <v>1641</v>
      </c>
      <c r="C150" s="15">
        <v>0.16666666666666699</v>
      </c>
      <c r="D150" s="15">
        <v>0</v>
      </c>
      <c r="E150" s="15">
        <v>0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1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3">
        <v>0</v>
      </c>
      <c r="R150" s="23">
        <v>0</v>
      </c>
      <c r="S150" s="23">
        <v>0</v>
      </c>
      <c r="T150" s="23">
        <v>0</v>
      </c>
      <c r="U150" s="15">
        <v>0.16666666666666699</v>
      </c>
      <c r="V150" s="15">
        <v>0</v>
      </c>
      <c r="W150" s="15">
        <v>0</v>
      </c>
    </row>
    <row r="151" spans="1:23" x14ac:dyDescent="0.25">
      <c r="A151" s="8" t="s">
        <v>14</v>
      </c>
      <c r="B151" s="8" t="s">
        <v>40</v>
      </c>
      <c r="C151" s="16">
        <f>SUM(C150)</f>
        <v>0.16666666666666699</v>
      </c>
      <c r="D151" s="16">
        <f t="shared" ref="D151:W151" si="14">SUM(D150)</f>
        <v>0</v>
      </c>
      <c r="E151" s="16">
        <f t="shared" si="14"/>
        <v>0</v>
      </c>
      <c r="F151" s="17">
        <f t="shared" si="14"/>
        <v>0</v>
      </c>
      <c r="G151" s="17">
        <f t="shared" si="14"/>
        <v>0</v>
      </c>
      <c r="H151" s="17">
        <f t="shared" si="14"/>
        <v>0</v>
      </c>
      <c r="I151" s="17">
        <f t="shared" si="14"/>
        <v>0</v>
      </c>
      <c r="J151" s="17">
        <f t="shared" si="14"/>
        <v>0</v>
      </c>
      <c r="K151" s="24">
        <f t="shared" si="14"/>
        <v>0</v>
      </c>
      <c r="L151" s="18">
        <f t="shared" si="14"/>
        <v>0</v>
      </c>
      <c r="M151" s="18">
        <f t="shared" si="14"/>
        <v>0</v>
      </c>
      <c r="N151" s="18">
        <f t="shared" si="14"/>
        <v>0</v>
      </c>
      <c r="O151" s="18">
        <f t="shared" si="14"/>
        <v>0</v>
      </c>
      <c r="P151" s="18">
        <f t="shared" si="14"/>
        <v>0</v>
      </c>
      <c r="Q151" s="19">
        <f t="shared" si="14"/>
        <v>0</v>
      </c>
      <c r="R151" s="19">
        <f t="shared" si="14"/>
        <v>0</v>
      </c>
      <c r="S151" s="19">
        <f t="shared" si="14"/>
        <v>0</v>
      </c>
      <c r="T151" s="19">
        <f t="shared" si="14"/>
        <v>0</v>
      </c>
      <c r="U151" s="16">
        <f t="shared" si="14"/>
        <v>0.16666666666666699</v>
      </c>
      <c r="V151" s="16">
        <f t="shared" si="14"/>
        <v>0</v>
      </c>
      <c r="W151" s="16">
        <f t="shared" si="14"/>
        <v>0</v>
      </c>
    </row>
    <row r="152" spans="1:23" x14ac:dyDescent="0.25"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</row>
    <row r="153" spans="1:23" x14ac:dyDescent="0.25">
      <c r="A153" t="s">
        <v>15</v>
      </c>
      <c r="B153">
        <v>1468</v>
      </c>
      <c r="C153" s="15">
        <v>0</v>
      </c>
      <c r="D153" s="15">
        <v>73.6666666666667</v>
      </c>
      <c r="E153" s="15">
        <v>0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1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3">
        <v>0</v>
      </c>
      <c r="R153" s="23">
        <v>0</v>
      </c>
      <c r="S153" s="23">
        <v>0</v>
      </c>
      <c r="T153" s="23">
        <v>0</v>
      </c>
      <c r="U153" s="15">
        <v>0</v>
      </c>
      <c r="V153" s="15">
        <v>73.6666666666667</v>
      </c>
      <c r="W153" s="15">
        <v>0</v>
      </c>
    </row>
    <row r="154" spans="1:23" x14ac:dyDescent="0.25">
      <c r="A154" t="s">
        <v>15</v>
      </c>
      <c r="B154">
        <v>1992</v>
      </c>
      <c r="C154" s="15">
        <v>813.5</v>
      </c>
      <c r="D154" s="15">
        <v>876</v>
      </c>
      <c r="E154" s="15">
        <v>0</v>
      </c>
      <c r="F154" s="20">
        <v>0</v>
      </c>
      <c r="G154" s="20">
        <v>0</v>
      </c>
      <c r="H154" s="20">
        <v>0</v>
      </c>
      <c r="I154" s="20">
        <v>0</v>
      </c>
      <c r="J154" s="20">
        <v>-9</v>
      </c>
      <c r="K154" s="21">
        <v>0</v>
      </c>
      <c r="L154" s="22">
        <v>-226.333333333333</v>
      </c>
      <c r="M154" s="22">
        <v>0</v>
      </c>
      <c r="N154" s="22">
        <v>0</v>
      </c>
      <c r="O154" s="22">
        <v>0</v>
      </c>
      <c r="P154" s="22">
        <v>0</v>
      </c>
      <c r="Q154" s="23">
        <v>0</v>
      </c>
      <c r="R154" s="23">
        <v>0</v>
      </c>
      <c r="S154" s="23">
        <v>0</v>
      </c>
      <c r="T154" s="23">
        <v>0</v>
      </c>
      <c r="U154" s="15">
        <v>804.5</v>
      </c>
      <c r="V154" s="15">
        <v>649.66666666666697</v>
      </c>
      <c r="W154" s="15">
        <v>0</v>
      </c>
    </row>
    <row r="155" spans="1:23" x14ac:dyDescent="0.25">
      <c r="A155" s="8" t="s">
        <v>15</v>
      </c>
      <c r="B155" s="8" t="s">
        <v>40</v>
      </c>
      <c r="C155" s="16">
        <f>SUM(C153:C154)</f>
        <v>813.5</v>
      </c>
      <c r="D155" s="16">
        <f t="shared" ref="D155:W155" si="15">SUM(D153:D154)</f>
        <v>949.66666666666674</v>
      </c>
      <c r="E155" s="16">
        <f t="shared" si="15"/>
        <v>0</v>
      </c>
      <c r="F155" s="17">
        <f t="shared" si="15"/>
        <v>0</v>
      </c>
      <c r="G155" s="17">
        <f t="shared" si="15"/>
        <v>0</v>
      </c>
      <c r="H155" s="17">
        <f t="shared" si="15"/>
        <v>0</v>
      </c>
      <c r="I155" s="17">
        <f t="shared" si="15"/>
        <v>0</v>
      </c>
      <c r="J155" s="17">
        <f t="shared" si="15"/>
        <v>-9</v>
      </c>
      <c r="K155" s="24">
        <f t="shared" si="15"/>
        <v>0</v>
      </c>
      <c r="L155" s="18">
        <f t="shared" si="15"/>
        <v>-226.333333333333</v>
      </c>
      <c r="M155" s="18">
        <f t="shared" si="15"/>
        <v>0</v>
      </c>
      <c r="N155" s="18">
        <f t="shared" si="15"/>
        <v>0</v>
      </c>
      <c r="O155" s="18">
        <f t="shared" si="15"/>
        <v>0</v>
      </c>
      <c r="P155" s="18">
        <f t="shared" si="15"/>
        <v>0</v>
      </c>
      <c r="Q155" s="19">
        <f t="shared" si="15"/>
        <v>0</v>
      </c>
      <c r="R155" s="19">
        <f t="shared" si="15"/>
        <v>0</v>
      </c>
      <c r="S155" s="19">
        <f t="shared" si="15"/>
        <v>0</v>
      </c>
      <c r="T155" s="19">
        <f t="shared" si="15"/>
        <v>0</v>
      </c>
      <c r="U155" s="16">
        <f t="shared" si="15"/>
        <v>804.5</v>
      </c>
      <c r="V155" s="16">
        <f t="shared" si="15"/>
        <v>723.33333333333371</v>
      </c>
      <c r="W155" s="16">
        <f t="shared" si="15"/>
        <v>0</v>
      </c>
    </row>
    <row r="156" spans="1:23" x14ac:dyDescent="0.25"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</row>
    <row r="157" spans="1:23" x14ac:dyDescent="0.25">
      <c r="A157" t="s">
        <v>16</v>
      </c>
      <c r="B157">
        <v>1869</v>
      </c>
      <c r="C157" s="15">
        <v>0</v>
      </c>
      <c r="D157" s="15">
        <v>0</v>
      </c>
      <c r="E157" s="15">
        <v>226.833333333333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1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3">
        <v>0</v>
      </c>
      <c r="R157" s="23">
        <v>0</v>
      </c>
      <c r="S157" s="23">
        <v>0</v>
      </c>
      <c r="T157" s="23">
        <v>0</v>
      </c>
      <c r="U157" s="15">
        <v>0</v>
      </c>
      <c r="V157" s="15">
        <v>0</v>
      </c>
      <c r="W157" s="15">
        <v>226.833333333333</v>
      </c>
    </row>
    <row r="158" spans="1:23" x14ac:dyDescent="0.25">
      <c r="A158" s="8" t="s">
        <v>16</v>
      </c>
      <c r="B158" s="8" t="s">
        <v>40</v>
      </c>
      <c r="C158" s="16">
        <f>SUM(C157)</f>
        <v>0</v>
      </c>
      <c r="D158" s="16">
        <f t="shared" ref="D158:W158" si="16">SUM(D157)</f>
        <v>0</v>
      </c>
      <c r="E158" s="16">
        <f t="shared" si="16"/>
        <v>226.833333333333</v>
      </c>
      <c r="F158" s="17">
        <f t="shared" si="16"/>
        <v>0</v>
      </c>
      <c r="G158" s="17">
        <f t="shared" si="16"/>
        <v>0</v>
      </c>
      <c r="H158" s="17">
        <f t="shared" si="16"/>
        <v>0</v>
      </c>
      <c r="I158" s="17">
        <f t="shared" si="16"/>
        <v>0</v>
      </c>
      <c r="J158" s="17">
        <f t="shared" si="16"/>
        <v>0</v>
      </c>
      <c r="K158" s="24">
        <f t="shared" si="16"/>
        <v>0</v>
      </c>
      <c r="L158" s="18">
        <f t="shared" si="16"/>
        <v>0</v>
      </c>
      <c r="M158" s="18">
        <f t="shared" si="16"/>
        <v>0</v>
      </c>
      <c r="N158" s="18">
        <f t="shared" si="16"/>
        <v>0</v>
      </c>
      <c r="O158" s="18">
        <f t="shared" si="16"/>
        <v>0</v>
      </c>
      <c r="P158" s="18">
        <f t="shared" si="16"/>
        <v>0</v>
      </c>
      <c r="Q158" s="19">
        <f t="shared" si="16"/>
        <v>0</v>
      </c>
      <c r="R158" s="19">
        <f t="shared" si="16"/>
        <v>0</v>
      </c>
      <c r="S158" s="19">
        <f t="shared" si="16"/>
        <v>0</v>
      </c>
      <c r="T158" s="19">
        <f t="shared" si="16"/>
        <v>0</v>
      </c>
      <c r="U158" s="16">
        <f t="shared" si="16"/>
        <v>0</v>
      </c>
      <c r="V158" s="16">
        <f t="shared" si="16"/>
        <v>0</v>
      </c>
      <c r="W158" s="16">
        <f t="shared" si="16"/>
        <v>226.833333333333</v>
      </c>
    </row>
    <row r="159" spans="1:23" x14ac:dyDescent="0.25"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</row>
    <row r="160" spans="1:23" x14ac:dyDescent="0.25">
      <c r="A160" t="s">
        <v>17</v>
      </c>
      <c r="B160">
        <v>1593</v>
      </c>
      <c r="C160" s="15">
        <v>1.8333333333333299</v>
      </c>
      <c r="D160" s="15">
        <v>0</v>
      </c>
      <c r="E160" s="15">
        <v>0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1">
        <v>0</v>
      </c>
      <c r="L160" s="22">
        <v>0</v>
      </c>
      <c r="M160" s="22">
        <v>0</v>
      </c>
      <c r="N160" s="22">
        <v>0</v>
      </c>
      <c r="O160" s="22">
        <v>0</v>
      </c>
      <c r="P160" s="22">
        <v>0</v>
      </c>
      <c r="Q160" s="23">
        <v>0</v>
      </c>
      <c r="R160" s="23">
        <v>0</v>
      </c>
      <c r="S160" s="23">
        <v>0</v>
      </c>
      <c r="T160" s="23">
        <v>0</v>
      </c>
      <c r="U160" s="15">
        <v>1.8333333333333299</v>
      </c>
      <c r="V160" s="15">
        <v>0</v>
      </c>
      <c r="W160" s="15">
        <v>0</v>
      </c>
    </row>
    <row r="161" spans="1:23" x14ac:dyDescent="0.25">
      <c r="A161" t="s">
        <v>17</v>
      </c>
      <c r="B161">
        <v>1898</v>
      </c>
      <c r="C161" s="15">
        <v>32.6666666666667</v>
      </c>
      <c r="D161" s="15">
        <v>33.8333333333333</v>
      </c>
      <c r="E161" s="15">
        <v>0</v>
      </c>
      <c r="F161" s="20">
        <v>-25.8333333333333</v>
      </c>
      <c r="G161" s="20">
        <v>0</v>
      </c>
      <c r="H161" s="20">
        <v>0</v>
      </c>
      <c r="I161" s="20">
        <v>0</v>
      </c>
      <c r="J161" s="20">
        <v>0</v>
      </c>
      <c r="K161" s="21">
        <v>0</v>
      </c>
      <c r="L161" s="22">
        <v>-33.6666666666667</v>
      </c>
      <c r="M161" s="22">
        <v>0</v>
      </c>
      <c r="N161" s="22">
        <v>0</v>
      </c>
      <c r="O161" s="22">
        <v>0</v>
      </c>
      <c r="P161" s="22">
        <v>0</v>
      </c>
      <c r="Q161" s="23">
        <v>0</v>
      </c>
      <c r="R161" s="23">
        <v>0</v>
      </c>
      <c r="S161" s="23">
        <v>0</v>
      </c>
      <c r="T161" s="23">
        <v>0</v>
      </c>
      <c r="U161" s="15">
        <v>6.8333333333333304</v>
      </c>
      <c r="V161" s="15">
        <v>0.16666666666666699</v>
      </c>
      <c r="W161" s="15">
        <v>0</v>
      </c>
    </row>
    <row r="162" spans="1:23" x14ac:dyDescent="0.25">
      <c r="A162" s="8" t="s">
        <v>17</v>
      </c>
      <c r="B162" s="8" t="s">
        <v>40</v>
      </c>
      <c r="C162" s="16">
        <f>SUM(C160:C161)</f>
        <v>34.500000000000028</v>
      </c>
      <c r="D162" s="16">
        <f t="shared" ref="D162:W162" si="17">SUM(D160:D161)</f>
        <v>33.8333333333333</v>
      </c>
      <c r="E162" s="16">
        <f t="shared" si="17"/>
        <v>0</v>
      </c>
      <c r="F162" s="17">
        <f t="shared" si="17"/>
        <v>-25.8333333333333</v>
      </c>
      <c r="G162" s="17">
        <f t="shared" si="17"/>
        <v>0</v>
      </c>
      <c r="H162" s="17">
        <f t="shared" si="17"/>
        <v>0</v>
      </c>
      <c r="I162" s="17">
        <f t="shared" si="17"/>
        <v>0</v>
      </c>
      <c r="J162" s="17">
        <f t="shared" si="17"/>
        <v>0</v>
      </c>
      <c r="K162" s="24">
        <f t="shared" si="17"/>
        <v>0</v>
      </c>
      <c r="L162" s="18">
        <f t="shared" si="17"/>
        <v>-33.6666666666667</v>
      </c>
      <c r="M162" s="18">
        <f t="shared" si="17"/>
        <v>0</v>
      </c>
      <c r="N162" s="18">
        <f t="shared" si="17"/>
        <v>0</v>
      </c>
      <c r="O162" s="18">
        <f t="shared" si="17"/>
        <v>0</v>
      </c>
      <c r="P162" s="18">
        <f t="shared" si="17"/>
        <v>0</v>
      </c>
      <c r="Q162" s="19">
        <f t="shared" si="17"/>
        <v>0</v>
      </c>
      <c r="R162" s="19">
        <f t="shared" si="17"/>
        <v>0</v>
      </c>
      <c r="S162" s="19">
        <f t="shared" si="17"/>
        <v>0</v>
      </c>
      <c r="T162" s="19">
        <f t="shared" si="17"/>
        <v>0</v>
      </c>
      <c r="U162" s="16">
        <f t="shared" si="17"/>
        <v>8.6666666666666607</v>
      </c>
      <c r="V162" s="16">
        <f t="shared" si="17"/>
        <v>0.16666666666666699</v>
      </c>
      <c r="W162" s="16">
        <f t="shared" si="17"/>
        <v>0</v>
      </c>
    </row>
  </sheetData>
  <mergeCells count="2">
    <mergeCell ref="J3:P4"/>
    <mergeCell ref="A9:C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FA24</vt:lpstr>
      <vt:lpstr>SP25</vt:lpstr>
      <vt:lpstr>Fall-Spring Averages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Stern</dc:creator>
  <cp:lastModifiedBy>Stuby, Emily Ann</cp:lastModifiedBy>
  <dcterms:created xsi:type="dcterms:W3CDTF">2020-05-27T05:08:37Z</dcterms:created>
  <dcterms:modified xsi:type="dcterms:W3CDTF">2025-02-19T14:00:36Z</dcterms:modified>
</cp:coreProperties>
</file>