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:\Projects\7-2008001-Peer\2024\7-Distrib\COL\"/>
    </mc:Choice>
  </mc:AlternateContent>
  <xr:revisionPtr revIDLastSave="0" documentId="13_ncr:1_{B8723892-1CA1-4C2B-8F92-CA6CD3589ABB}" xr6:coauthVersionLast="47" xr6:coauthVersionMax="47" xr10:uidLastSave="{00000000-0000-0000-0000-000000000000}"/>
  <bookViews>
    <workbookView xWindow="-103" yWindow="-103" windowWidth="21600" windowHeight="13869" tabRatio="640" xr2:uid="{00000000-000D-0000-FFFF-FFFF00000000}"/>
  </bookViews>
  <sheets>
    <sheet name="2.College" sheetId="7" r:id="rId1"/>
    <sheet name="4.Age" sheetId="9" r:id="rId2"/>
    <sheet name="A.Peers" sheetId="20" r:id="rId3"/>
    <sheet name="B.AAUDEInst" sheetId="8" r:id="rId4"/>
  </sheets>
  <definedNames>
    <definedName name="_xlnm._FilterDatabase" localSheetId="2" hidden="1">A.Peers!$A$1:$J$505</definedName>
    <definedName name="_xlnm.Print_Area" localSheetId="0">'2.College'!$B$1:$K$30</definedName>
    <definedName name="_xlnm.Print_Area" localSheetId="1">'4.Age'!$C$1:$L$101</definedName>
    <definedName name="_xlnm.Print_Area" localSheetId="2">A.Peers!$A:$H</definedName>
    <definedName name="_xlnm.Print_Area" localSheetId="3">B.AAUDEInst!$C:$E</definedName>
    <definedName name="_xlnm.Print_Titles" localSheetId="1">'4.Age'!$1:$5</definedName>
    <definedName name="_xlnm.Print_Titles" localSheetId="2">A.Peers!$1:$7</definedName>
  </definedNames>
  <calcPr calcId="191029"/>
  <webPublishing css="0" longFileNames="0" targetScreenSize="1024x768"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20" l="1"/>
  <c r="A2" i="20"/>
  <c r="I12" i="7" l="1"/>
  <c r="C2" i="9" l="1"/>
  <c r="K17" i="7" l="1"/>
  <c r="K23" i="7" l="1"/>
  <c r="K24" i="7"/>
  <c r="K25" i="7"/>
  <c r="C2" i="8" l="1"/>
  <c r="K14" i="7" l="1"/>
  <c r="K15" i="7"/>
  <c r="K16" i="7"/>
  <c r="K18" i="7"/>
  <c r="K19" i="7"/>
  <c r="K20" i="7"/>
  <c r="K21" i="7"/>
  <c r="K22" i="7"/>
  <c r="K26" i="7"/>
  <c r="K27" i="7"/>
  <c r="K28" i="7"/>
  <c r="K29" i="7"/>
  <c r="K30" i="7"/>
  <c r="L1" i="9"/>
</calcChain>
</file>

<file path=xl/sharedStrings.xml><?xml version="1.0" encoding="utf-8"?>
<sst xmlns="http://schemas.openxmlformats.org/spreadsheetml/2006/main" count="2544" uniqueCount="858">
  <si>
    <t xml:space="preserve">"College Deficit"  is the amount needed to bring the mean salary at </t>
  </si>
  <si>
    <t xml:space="preserve">    each rank in each department up to the mean of the peers.   </t>
  </si>
  <si>
    <t>Academic salary base is college total academic salary budget, not the sum of the academic budgets of the departments in the</t>
  </si>
  <si>
    <t>college with tenure system faculty.  It includes administrative and other types of units in the college.</t>
  </si>
  <si>
    <t>College</t>
  </si>
  <si>
    <t>Full Professors</t>
  </si>
  <si>
    <t>Associate Professors</t>
  </si>
  <si>
    <t>Assistant Professors</t>
  </si>
  <si>
    <t>College Deficit Dollars</t>
  </si>
  <si>
    <t>Percent of Acad salary base</t>
  </si>
  <si>
    <t>FTE</t>
  </si>
  <si>
    <t>Mean Salary</t>
  </si>
  <si>
    <t xml:space="preserve"> </t>
  </si>
  <si>
    <t>Illinois</t>
  </si>
  <si>
    <t>Name</t>
  </si>
  <si>
    <t>Control</t>
  </si>
  <si>
    <t xml:space="preserve">Table 2.  Faculty Salary Study College Totals -- </t>
  </si>
  <si>
    <t>All others</t>
  </si>
  <si>
    <t>Peers</t>
  </si>
  <si>
    <t>CIP code: national Classification of Instructional Program code</t>
  </si>
  <si>
    <t>Illinois Department</t>
  </si>
  <si>
    <t>Dept CIP Code</t>
  </si>
  <si>
    <t>Campus</t>
  </si>
  <si>
    <t>Dept Name</t>
  </si>
  <si>
    <t>Appendix A -- Peer Departments Selected for Each Illinois Department</t>
  </si>
  <si>
    <t>College code</t>
  </si>
  <si>
    <t>Division of Management Information PN2008/001</t>
  </si>
  <si>
    <t>Dept Code</t>
  </si>
  <si>
    <t>Unit</t>
  </si>
  <si>
    <t>FTE Faculty</t>
  </si>
  <si>
    <t>Faculty FTE</t>
  </si>
  <si>
    <t>UI Department  Name</t>
  </si>
  <si>
    <t>Selected Peer Departments</t>
  </si>
  <si>
    <t>Coll Code</t>
  </si>
  <si>
    <t>1-470</t>
  </si>
  <si>
    <t>1-741</t>
  </si>
  <si>
    <t>1-538</t>
  </si>
  <si>
    <t>1-802</t>
  </si>
  <si>
    <t>1-698</t>
  </si>
  <si>
    <t>1-346</t>
  </si>
  <si>
    <t>1-902</t>
  </si>
  <si>
    <t>1-260</t>
  </si>
  <si>
    <t>1-613</t>
  </si>
  <si>
    <t>1-760</t>
  </si>
  <si>
    <t>1-616</t>
  </si>
  <si>
    <t>1-570</t>
  </si>
  <si>
    <t>1-615</t>
  </si>
  <si>
    <t>1-343</t>
  </si>
  <si>
    <t>1-251</t>
  </si>
  <si>
    <t>1-434</t>
  </si>
  <si>
    <t>1-933</t>
  </si>
  <si>
    <t>1-422</t>
  </si>
  <si>
    <t>1-919</t>
  </si>
  <si>
    <t>1-917</t>
  </si>
  <si>
    <t>1-973</t>
  </si>
  <si>
    <t>1-244</t>
  </si>
  <si>
    <t>1-767</t>
  </si>
  <si>
    <t>1-526</t>
  </si>
  <si>
    <t>1-801</t>
  </si>
  <si>
    <t>1-569</t>
  </si>
  <si>
    <t>1-495</t>
  </si>
  <si>
    <t>1-883</t>
  </si>
  <si>
    <t>1-733</t>
  </si>
  <si>
    <t>1-408</t>
  </si>
  <si>
    <t>1-642</t>
  </si>
  <si>
    <t>1-436</t>
  </si>
  <si>
    <t>1-853</t>
  </si>
  <si>
    <t>1-303</t>
  </si>
  <si>
    <t>1-404</t>
  </si>
  <si>
    <t>1-514</t>
  </si>
  <si>
    <t>1-771</t>
  </si>
  <si>
    <t>1-362</t>
  </si>
  <si>
    <t>1-499</t>
  </si>
  <si>
    <t>1-985</t>
  </si>
  <si>
    <t>1-680</t>
  </si>
  <si>
    <t>1-927</t>
  </si>
  <si>
    <t>1-451</t>
  </si>
  <si>
    <t>1-982</t>
  </si>
  <si>
    <t>1-864</t>
  </si>
  <si>
    <t>1-715</t>
  </si>
  <si>
    <t>1-490</t>
  </si>
  <si>
    <t>1-958</t>
  </si>
  <si>
    <t>1-585</t>
  </si>
  <si>
    <t>1-292</t>
  </si>
  <si>
    <t>1-430</t>
  </si>
  <si>
    <t>1-253</t>
  </si>
  <si>
    <t>1-438</t>
  </si>
  <si>
    <t>1-584</t>
  </si>
  <si>
    <t>1-687</t>
  </si>
  <si>
    <t>1-413</t>
  </si>
  <si>
    <t>1-361</t>
  </si>
  <si>
    <t>1-872</t>
  </si>
  <si>
    <t>1-655</t>
  </si>
  <si>
    <t>1-257</t>
  </si>
  <si>
    <t>1-948</t>
  </si>
  <si>
    <t>1-604</t>
  </si>
  <si>
    <t>1-377</t>
  </si>
  <si>
    <t>1-583</t>
  </si>
  <si>
    <t>1-241</t>
  </si>
  <si>
    <t>1-489</t>
  </si>
  <si>
    <t>1-405</t>
  </si>
  <si>
    <t>1-710</t>
  </si>
  <si>
    <t>1-299</t>
  </si>
  <si>
    <t>1-324</t>
  </si>
  <si>
    <t>1-581</t>
  </si>
  <si>
    <t>1-714</t>
  </si>
  <si>
    <t>1-679</t>
  </si>
  <si>
    <t>1-444</t>
  </si>
  <si>
    <t>1-568</t>
  </si>
  <si>
    <t>1-783</t>
  </si>
  <si>
    <t>1-992</t>
  </si>
  <si>
    <t>KL</t>
  </si>
  <si>
    <t>KM</t>
  </si>
  <si>
    <t>KN</t>
  </si>
  <si>
    <t>KP</t>
  </si>
  <si>
    <t>KR</t>
  </si>
  <si>
    <t>KT</t>
  </si>
  <si>
    <t>KU</t>
  </si>
  <si>
    <t>KV1</t>
  </si>
  <si>
    <t>KV2</t>
  </si>
  <si>
    <t>KV3</t>
  </si>
  <si>
    <t>KY</t>
  </si>
  <si>
    <t>LC</t>
  </si>
  <si>
    <t>LG</t>
  </si>
  <si>
    <t>LL</t>
  </si>
  <si>
    <t>LP</t>
  </si>
  <si>
    <t>Faculty salary is adjusted for cost of living.</t>
  </si>
  <si>
    <t>Note: Private institutions are not included in cost-of-living-adjusted study</t>
  </si>
  <si>
    <t>Illinois Salaries Compared to Peer Departments and to all other Public AAUDE Departments</t>
  </si>
  <si>
    <t>Table 4. Mean Age by Rank and Unit at Illinois, Peer, and All Other Public Units in the same discipline</t>
  </si>
  <si>
    <t>Appendix B. List of Public AAU institutions participating in the salary exchange by CIP</t>
  </si>
  <si>
    <t>Peer 
CIP Code</t>
  </si>
  <si>
    <t>AD</t>
  </si>
  <si>
    <t>EP</t>
  </si>
  <si>
    <t>PT</t>
  </si>
  <si>
    <t>NB</t>
  </si>
  <si>
    <t>JC</t>
  </si>
  <si>
    <t>XN</t>
  </si>
  <si>
    <t>HQ</t>
  </si>
  <si>
    <t>SO</t>
  </si>
  <si>
    <t>BZ</t>
  </si>
  <si>
    <t>VV</t>
  </si>
  <si>
    <t>WY</t>
  </si>
  <si>
    <t>WB</t>
  </si>
  <si>
    <t>1-875</t>
  </si>
  <si>
    <t xml:space="preserve">Liberal Arts &amp; Sciences - Humanities and Interdisciplinary Studies </t>
  </si>
  <si>
    <t>QU</t>
  </si>
  <si>
    <t xml:space="preserve">Liberal Arts &amp; Sciences - Physical and Mathematical Sciences </t>
  </si>
  <si>
    <t>MK</t>
  </si>
  <si>
    <t xml:space="preserve">Liberal Arts &amp; Sciences - Social and Behavioral Sciences </t>
  </si>
  <si>
    <t>LT</t>
  </si>
  <si>
    <t>RG</t>
  </si>
  <si>
    <t>1-793</t>
  </si>
  <si>
    <t>GA</t>
  </si>
  <si>
    <t>IF</t>
  </si>
  <si>
    <t>Campus total academic salary base includes all academic units on campus, not just those shown here.</t>
  </si>
  <si>
    <t>1-577</t>
  </si>
  <si>
    <t>2023-24</t>
  </si>
  <si>
    <t>(FY24)</t>
  </si>
  <si>
    <t>DX</t>
  </si>
  <si>
    <t>KI</t>
  </si>
  <si>
    <t>OJ</t>
  </si>
  <si>
    <t>UB</t>
  </si>
  <si>
    <t>LU</t>
  </si>
  <si>
    <t xml:space="preserve">KL </t>
  </si>
  <si>
    <t xml:space="preserve">Agr, Consumer, &amp; Env Sciences </t>
  </si>
  <si>
    <t xml:space="preserve">1-470 </t>
  </si>
  <si>
    <t xml:space="preserve">Agr &amp; Consumer Economics </t>
  </si>
  <si>
    <t xml:space="preserve">1-741 </t>
  </si>
  <si>
    <t xml:space="preserve">Agricultural &amp; Biological Engr </t>
  </si>
  <si>
    <t xml:space="preserve">1-538 </t>
  </si>
  <si>
    <t xml:space="preserve">Animal Sciences </t>
  </si>
  <si>
    <t xml:space="preserve">1-802 </t>
  </si>
  <si>
    <t xml:space="preserve">Crop Sciences </t>
  </si>
  <si>
    <t xml:space="preserve">1-698 </t>
  </si>
  <si>
    <t xml:space="preserve">Food Science &amp; Human Nutrition </t>
  </si>
  <si>
    <t xml:space="preserve">1-793 </t>
  </si>
  <si>
    <t xml:space="preserve">Human Dvlpmt &amp; Family Studies </t>
  </si>
  <si>
    <t xml:space="preserve">1-875 </t>
  </si>
  <si>
    <t xml:space="preserve">Natural Res &amp; Env Sci </t>
  </si>
  <si>
    <t xml:space="preserve">KM </t>
  </si>
  <si>
    <t xml:space="preserve">Gies College of Business </t>
  </si>
  <si>
    <t xml:space="preserve">1-346 </t>
  </si>
  <si>
    <t xml:space="preserve">Accountancy </t>
  </si>
  <si>
    <t xml:space="preserve">1-902 </t>
  </si>
  <si>
    <t xml:space="preserve">Business Administration </t>
  </si>
  <si>
    <t xml:space="preserve">1-260 </t>
  </si>
  <si>
    <t xml:space="preserve">Finance </t>
  </si>
  <si>
    <t xml:space="preserve">KN </t>
  </si>
  <si>
    <t xml:space="preserve">Education </t>
  </si>
  <si>
    <t xml:space="preserve">1-613 </t>
  </si>
  <si>
    <t xml:space="preserve">Curriculum and Instruction </t>
  </si>
  <si>
    <t xml:space="preserve">1-760 </t>
  </si>
  <si>
    <t xml:space="preserve">Educ Policy, Orgzn &amp; Leadrshp </t>
  </si>
  <si>
    <t xml:space="preserve">1-616 </t>
  </si>
  <si>
    <t xml:space="preserve">Educational Psychology </t>
  </si>
  <si>
    <t xml:space="preserve">1-570 </t>
  </si>
  <si>
    <t xml:space="preserve">Special Education </t>
  </si>
  <si>
    <t xml:space="preserve">KP </t>
  </si>
  <si>
    <t xml:space="preserve">Grainger Engineering </t>
  </si>
  <si>
    <t xml:space="preserve">1-615 </t>
  </si>
  <si>
    <t xml:space="preserve">Aerospace Engineering </t>
  </si>
  <si>
    <t xml:space="preserve">1-343 </t>
  </si>
  <si>
    <t xml:space="preserve">Bioengineering </t>
  </si>
  <si>
    <t xml:space="preserve">1-251 </t>
  </si>
  <si>
    <t xml:space="preserve">Civil &amp; Environmental Eng </t>
  </si>
  <si>
    <t xml:space="preserve">1-933 </t>
  </si>
  <si>
    <t xml:space="preserve">Electrical &amp; Computer Eng </t>
  </si>
  <si>
    <t xml:space="preserve">1-422 </t>
  </si>
  <si>
    <t xml:space="preserve">Industrial&amp;Enterprise Sys Eng </t>
  </si>
  <si>
    <t xml:space="preserve">1-919 </t>
  </si>
  <si>
    <t xml:space="preserve">Materials Science &amp; Engineerng </t>
  </si>
  <si>
    <t xml:space="preserve">1-917 </t>
  </si>
  <si>
    <t xml:space="preserve">Mechanical Sci &amp; Engineering </t>
  </si>
  <si>
    <t xml:space="preserve">1-973 </t>
  </si>
  <si>
    <t xml:space="preserve">Nuclear, Plasma, &amp; Rad Engr </t>
  </si>
  <si>
    <t xml:space="preserve">1-244 </t>
  </si>
  <si>
    <t xml:space="preserve">Physics </t>
  </si>
  <si>
    <t xml:space="preserve">1-434 </t>
  </si>
  <si>
    <t xml:space="preserve">Siebel School Comp &amp; Data Sci </t>
  </si>
  <si>
    <t xml:space="preserve">KR </t>
  </si>
  <si>
    <t xml:space="preserve">Fine &amp; Applied Arts </t>
  </si>
  <si>
    <t xml:space="preserve">1-767 </t>
  </si>
  <si>
    <t xml:space="preserve">Architecture </t>
  </si>
  <si>
    <t xml:space="preserve">1-526 </t>
  </si>
  <si>
    <t xml:space="preserve">Art &amp; Design </t>
  </si>
  <si>
    <t xml:space="preserve">1-801 </t>
  </si>
  <si>
    <t xml:space="preserve">Dance </t>
  </si>
  <si>
    <t xml:space="preserve">1-569 </t>
  </si>
  <si>
    <t xml:space="preserve">Landscape Architecture </t>
  </si>
  <si>
    <t xml:space="preserve">1-495 </t>
  </si>
  <si>
    <t xml:space="preserve">Music </t>
  </si>
  <si>
    <t xml:space="preserve">1-883 </t>
  </si>
  <si>
    <t xml:space="preserve">Theatre </t>
  </si>
  <si>
    <t xml:space="preserve">1-733 </t>
  </si>
  <si>
    <t xml:space="preserve">Urban &amp; Regional Planning </t>
  </si>
  <si>
    <t xml:space="preserve">KT </t>
  </si>
  <si>
    <t xml:space="preserve">College of Media </t>
  </si>
  <si>
    <t xml:space="preserve">1-408 </t>
  </si>
  <si>
    <t xml:space="preserve">Advertising </t>
  </si>
  <si>
    <t xml:space="preserve">1-642 </t>
  </si>
  <si>
    <t xml:space="preserve">Journalism </t>
  </si>
  <si>
    <t xml:space="preserve">1-436 </t>
  </si>
  <si>
    <t xml:space="preserve">Media and Cinema Studies </t>
  </si>
  <si>
    <t xml:space="preserve">KU </t>
  </si>
  <si>
    <t xml:space="preserve">Law </t>
  </si>
  <si>
    <t xml:space="preserve">1-853 </t>
  </si>
  <si>
    <t xml:space="preserve">       </t>
  </si>
  <si>
    <t xml:space="preserve">KV </t>
  </si>
  <si>
    <t xml:space="preserve">1-303 </t>
  </si>
  <si>
    <t xml:space="preserve">African American Studies </t>
  </si>
  <si>
    <t xml:space="preserve">1-577 </t>
  </si>
  <si>
    <t xml:space="preserve">American Indian Studies Prgrm </t>
  </si>
  <si>
    <t xml:space="preserve">1-404 </t>
  </si>
  <si>
    <t xml:space="preserve">Asian American Studies </t>
  </si>
  <si>
    <t xml:space="preserve">1-514 </t>
  </si>
  <si>
    <t xml:space="preserve">Classics </t>
  </si>
  <si>
    <t xml:space="preserve">1-771 </t>
  </si>
  <si>
    <t xml:space="preserve">Comparative &amp; World Literature </t>
  </si>
  <si>
    <t xml:space="preserve">1-362 </t>
  </si>
  <si>
    <t xml:space="preserve">E. Asian Languages &amp; Cultures </t>
  </si>
  <si>
    <t xml:space="preserve">1-499 </t>
  </si>
  <si>
    <t xml:space="preserve">English </t>
  </si>
  <si>
    <t xml:space="preserve">1-985 </t>
  </si>
  <si>
    <t xml:space="preserve">French and Italian </t>
  </si>
  <si>
    <t xml:space="preserve">1-680 </t>
  </si>
  <si>
    <t xml:space="preserve">Gender and Women's Studies </t>
  </si>
  <si>
    <t xml:space="preserve">1-927 </t>
  </si>
  <si>
    <t xml:space="preserve">Germanic Languages &amp; Lit </t>
  </si>
  <si>
    <t xml:space="preserve">1-451 </t>
  </si>
  <si>
    <t xml:space="preserve">History </t>
  </si>
  <si>
    <t xml:space="preserve">1-982 </t>
  </si>
  <si>
    <t xml:space="preserve">Latina/Latino Studies </t>
  </si>
  <si>
    <t xml:space="preserve">1-864 </t>
  </si>
  <si>
    <t xml:space="preserve">Linguistics </t>
  </si>
  <si>
    <t xml:space="preserve">1-715 </t>
  </si>
  <si>
    <t xml:space="preserve">Philosophy </t>
  </si>
  <si>
    <t xml:space="preserve">1-490 </t>
  </si>
  <si>
    <t xml:space="preserve">Religion </t>
  </si>
  <si>
    <t xml:space="preserve">1-958 </t>
  </si>
  <si>
    <t xml:space="preserve">Slavic Languages &amp; Literature </t>
  </si>
  <si>
    <t xml:space="preserve">1-585 </t>
  </si>
  <si>
    <t xml:space="preserve">Spanish and Portuguese </t>
  </si>
  <si>
    <t xml:space="preserve">1-430 </t>
  </si>
  <si>
    <t xml:space="preserve">Astronomy </t>
  </si>
  <si>
    <t xml:space="preserve">1-438 </t>
  </si>
  <si>
    <t xml:space="preserve">Biochemistry </t>
  </si>
  <si>
    <t xml:space="preserve">1-584 </t>
  </si>
  <si>
    <t xml:space="preserve">Cell &amp; Developmental Biology </t>
  </si>
  <si>
    <t xml:space="preserve">1-687 </t>
  </si>
  <si>
    <t xml:space="preserve">Chemical &amp; Biomolecular Engr </t>
  </si>
  <si>
    <t xml:space="preserve">1-413 </t>
  </si>
  <si>
    <t xml:space="preserve">Chemistry </t>
  </si>
  <si>
    <t xml:space="preserve">1-253 </t>
  </si>
  <si>
    <t xml:space="preserve">Climate Meteorology &amp; Atm Sci </t>
  </si>
  <si>
    <t xml:space="preserve">1-655 </t>
  </si>
  <si>
    <t xml:space="preserve">Earth Sci &amp; Environmental Chng </t>
  </si>
  <si>
    <t xml:space="preserve">1-361 </t>
  </si>
  <si>
    <t xml:space="preserve">Entomology </t>
  </si>
  <si>
    <t xml:space="preserve">1-292 </t>
  </si>
  <si>
    <t xml:space="preserve">Evolution Ecology Behavior </t>
  </si>
  <si>
    <t xml:space="preserve">1-872 </t>
  </si>
  <si>
    <t xml:space="preserve">Geography &amp; GIS </t>
  </si>
  <si>
    <t xml:space="preserve">1-257 </t>
  </si>
  <si>
    <t xml:space="preserve">Mathematics </t>
  </si>
  <si>
    <t xml:space="preserve">1-948 </t>
  </si>
  <si>
    <t xml:space="preserve">Microbiology </t>
  </si>
  <si>
    <t xml:space="preserve">1-604 </t>
  </si>
  <si>
    <t xml:space="preserve">Molecular &amp; Integrative Physl </t>
  </si>
  <si>
    <t xml:space="preserve">1-377 </t>
  </si>
  <si>
    <t xml:space="preserve">Plant Biology </t>
  </si>
  <si>
    <t xml:space="preserve">1-583 </t>
  </si>
  <si>
    <t xml:space="preserve">Statistics </t>
  </si>
  <si>
    <t xml:space="preserve">1-241 </t>
  </si>
  <si>
    <t xml:space="preserve">Anthropology </t>
  </si>
  <si>
    <t xml:space="preserve">1-489 </t>
  </si>
  <si>
    <t xml:space="preserve">Communication </t>
  </si>
  <si>
    <t xml:space="preserve">1-405 </t>
  </si>
  <si>
    <t xml:space="preserve">Economics </t>
  </si>
  <si>
    <t xml:space="preserve">1-710 </t>
  </si>
  <si>
    <t xml:space="preserve">Political Science </t>
  </si>
  <si>
    <t xml:space="preserve">1-299 </t>
  </si>
  <si>
    <t xml:space="preserve">Psychology </t>
  </si>
  <si>
    <t xml:space="preserve">1-324 </t>
  </si>
  <si>
    <t xml:space="preserve">Sociology </t>
  </si>
  <si>
    <t xml:space="preserve">KY </t>
  </si>
  <si>
    <t xml:space="preserve">Applied Health Sciences </t>
  </si>
  <si>
    <t xml:space="preserve">1-581 </t>
  </si>
  <si>
    <t xml:space="preserve">Health and Kinesiology </t>
  </si>
  <si>
    <t xml:space="preserve">1-714 </t>
  </si>
  <si>
    <t xml:space="preserve">Recreation, Sport and Tourism </t>
  </si>
  <si>
    <t xml:space="preserve">1-679 </t>
  </si>
  <si>
    <t xml:space="preserve">Speech &amp; Hearing Science </t>
  </si>
  <si>
    <t xml:space="preserve">LC </t>
  </si>
  <si>
    <t xml:space="preserve">Veterinary Medicine </t>
  </si>
  <si>
    <t xml:space="preserve">1-444 </t>
  </si>
  <si>
    <t xml:space="preserve">LG </t>
  </si>
  <si>
    <t xml:space="preserve">School of Labor &amp; Empl. Rel. </t>
  </si>
  <si>
    <t xml:space="preserve">1-568 </t>
  </si>
  <si>
    <t xml:space="preserve">LL </t>
  </si>
  <si>
    <t xml:space="preserve">School of Social Work </t>
  </si>
  <si>
    <t xml:space="preserve">1-783 </t>
  </si>
  <si>
    <t xml:space="preserve">LP </t>
  </si>
  <si>
    <t xml:space="preserve">School of Information Sciences </t>
  </si>
  <si>
    <t xml:space="preserve">1-992 </t>
  </si>
  <si>
    <t xml:space="preserve">Information Sciences </t>
  </si>
  <si>
    <t xml:space="preserve">  </t>
  </si>
  <si>
    <t xml:space="preserve">Campus Total </t>
  </si>
  <si>
    <t xml:space="preserve">Liberal Arts &amp; Sciences </t>
  </si>
  <si>
    <t xml:space="preserve">Humanities and Interdisciplinary Studies </t>
  </si>
  <si>
    <t xml:space="preserve">Physical and Mathematical Sciences </t>
  </si>
  <si>
    <t xml:space="preserve">Social and Behavioral Sciences </t>
  </si>
  <si>
    <t xml:space="preserve">Arizona </t>
  </si>
  <si>
    <t xml:space="preserve">PUBLIC </t>
  </si>
  <si>
    <t xml:space="preserve">QU </t>
  </si>
  <si>
    <t xml:space="preserve">Colorado </t>
  </si>
  <si>
    <t xml:space="preserve">MK </t>
  </si>
  <si>
    <t xml:space="preserve">Florida </t>
  </si>
  <si>
    <t xml:space="preserve">DX </t>
  </si>
  <si>
    <t xml:space="preserve">Georgia Tech </t>
  </si>
  <si>
    <t xml:space="preserve">WB </t>
  </si>
  <si>
    <t xml:space="preserve">Illinois </t>
  </si>
  <si>
    <t xml:space="preserve">TL </t>
  </si>
  <si>
    <t xml:space="preserve">Iowa </t>
  </si>
  <si>
    <t xml:space="preserve">WY </t>
  </si>
  <si>
    <t xml:space="preserve">Iowa State </t>
  </si>
  <si>
    <t xml:space="preserve">RG </t>
  </si>
  <si>
    <t xml:space="preserve">Kansas </t>
  </si>
  <si>
    <t xml:space="preserve">IF </t>
  </si>
  <si>
    <t xml:space="preserve">Maryland </t>
  </si>
  <si>
    <t xml:space="preserve">BZ </t>
  </si>
  <si>
    <t xml:space="preserve">Michigan </t>
  </si>
  <si>
    <t xml:space="preserve">SO </t>
  </si>
  <si>
    <t xml:space="preserve">Michigan State </t>
  </si>
  <si>
    <t xml:space="preserve">EP </t>
  </si>
  <si>
    <t xml:space="preserve">Minnesota </t>
  </si>
  <si>
    <t xml:space="preserve">JC </t>
  </si>
  <si>
    <t xml:space="preserve">Nebraska </t>
  </si>
  <si>
    <t xml:space="preserve">XN </t>
  </si>
  <si>
    <t xml:space="preserve">North Carolina </t>
  </si>
  <si>
    <t xml:space="preserve">LT </t>
  </si>
  <si>
    <t xml:space="preserve">Ohio State </t>
  </si>
  <si>
    <t xml:space="preserve">KI </t>
  </si>
  <si>
    <t xml:space="preserve">Oregon </t>
  </si>
  <si>
    <t xml:space="preserve">DM </t>
  </si>
  <si>
    <t xml:space="preserve">Penn State </t>
  </si>
  <si>
    <t xml:space="preserve">OJ </t>
  </si>
  <si>
    <t xml:space="preserve">Pittsburgh </t>
  </si>
  <si>
    <t xml:space="preserve">GA </t>
  </si>
  <si>
    <t xml:space="preserve">Purdue </t>
  </si>
  <si>
    <t xml:space="preserve">AD </t>
  </si>
  <si>
    <t xml:space="preserve">SUNY-Buffalo </t>
  </si>
  <si>
    <t xml:space="preserve">SUNY-Stony Brook </t>
  </si>
  <si>
    <t xml:space="preserve">UB </t>
  </si>
  <si>
    <t xml:space="preserve">South Florida </t>
  </si>
  <si>
    <t xml:space="preserve">TM </t>
  </si>
  <si>
    <t xml:space="preserve">Texas </t>
  </si>
  <si>
    <t xml:space="preserve">HQ </t>
  </si>
  <si>
    <t xml:space="preserve">Texas A&amp;M </t>
  </si>
  <si>
    <t xml:space="preserve">PT </t>
  </si>
  <si>
    <t xml:space="preserve">U of I - Chicago </t>
  </si>
  <si>
    <t xml:space="preserve">VV </t>
  </si>
  <si>
    <t xml:space="preserve">University of Utah </t>
  </si>
  <si>
    <t xml:space="preserve">LU </t>
  </si>
  <si>
    <t xml:space="preserve">Wisconsin </t>
  </si>
  <si>
    <t xml:space="preserve">NB </t>
  </si>
  <si>
    <t>27 PUBLIC institutions</t>
  </si>
  <si>
    <t xml:space="preserve">AGRICULTURE </t>
  </si>
  <si>
    <t xml:space="preserve">AGRICULTURAL ECONOMICS </t>
  </si>
  <si>
    <t xml:space="preserve">COLLEGE OF AGRICULTURE AND NAT </t>
  </si>
  <si>
    <t xml:space="preserve">AGRICULTURAL FOOD AND RESOURCE ECONOMICS </t>
  </si>
  <si>
    <t xml:space="preserve">FOOD, AG &amp; NAT RES SCI, COL OF </t>
  </si>
  <si>
    <t xml:space="preserve">APPLIED ECONOMICS, DEPT OF </t>
  </si>
  <si>
    <t xml:space="preserve">COL OF AGRICULTURAL &amp; LIFE SCI </t>
  </si>
  <si>
    <t xml:space="preserve">AGRICULTURAL AND APPLIED ECON </t>
  </si>
  <si>
    <t xml:space="preserve">COLLEGE OF AGRICULTURE AND LIFE SCIENCES </t>
  </si>
  <si>
    <t xml:space="preserve">ECONOMICS - A </t>
  </si>
  <si>
    <t xml:space="preserve">AGRICULTURAL &amp; BIOLOGICAL ENGINEERING </t>
  </si>
  <si>
    <t xml:space="preserve">COLLEGE- AGRICUL / NAT RES </t>
  </si>
  <si>
    <t xml:space="preserve">AG-AGRICUL / BIOLOGICAL ENG </t>
  </si>
  <si>
    <t xml:space="preserve">BIOSYSTEMS AND AGRICULTURAL ENGINEERING </t>
  </si>
  <si>
    <t xml:space="preserve">FOOD, AGRICULTURAL, AND ENVIRO </t>
  </si>
  <si>
    <t xml:space="preserve">FOOD, AGRICULTURAL AND BIOLOGICAL ENGINEERING </t>
  </si>
  <si>
    <t xml:space="preserve">BIOLOGICAL &amp; AGRICULTURAL ENGINEERING </t>
  </si>
  <si>
    <t xml:space="preserve">AGRICULTURAL AND BIOSYSTEMS ENGINEERING - A </t>
  </si>
  <si>
    <t xml:space="preserve">ANIMAL SCIENCES </t>
  </si>
  <si>
    <t xml:space="preserve">ANIMAL SCIENCE DEPARTMENT ANR </t>
  </si>
  <si>
    <t xml:space="preserve">ANIMAL AND DAIRY SCIENCES </t>
  </si>
  <si>
    <t xml:space="preserve">ANIMAL SCIENCE </t>
  </si>
  <si>
    <t xml:space="preserve">COLLEGE OF AGRICULTURAL SCIENCES AND NATURAL RESOURCES </t>
  </si>
  <si>
    <t xml:space="preserve">AGRONOMY </t>
  </si>
  <si>
    <t xml:space="preserve">BOTANY AND PLANT PATHOLOGY </t>
  </si>
  <si>
    <t xml:space="preserve">ENTOMOLOGY </t>
  </si>
  <si>
    <t xml:space="preserve">PLANT SOIL AND MICROBIAL SCIENCES </t>
  </si>
  <si>
    <t xml:space="preserve">COLLEGE OF NATURAL SCIENCE </t>
  </si>
  <si>
    <t xml:space="preserve">PLANT BIOLOGY CNS </t>
  </si>
  <si>
    <t xml:space="preserve">AGRON&amp;PLANT GENETICS, DEPT OF </t>
  </si>
  <si>
    <t xml:space="preserve">PLANT PATHOLOGY, ENTOMOLOGY AND MICROBIOLOGY </t>
  </si>
  <si>
    <t xml:space="preserve">FOOD SCIENCES </t>
  </si>
  <si>
    <t xml:space="preserve">HEALTH AND HUMAN SCIENCE </t>
  </si>
  <si>
    <t xml:space="preserve">FOODS AND NUTRITION </t>
  </si>
  <si>
    <t xml:space="preserve">FOOD SCIENCE AND HUM NUTRITION ANR </t>
  </si>
  <si>
    <t xml:space="preserve">FOOD SCI &amp; NUTR, DEPT OF </t>
  </si>
  <si>
    <t xml:space="preserve">FOOD SCIENCE </t>
  </si>
  <si>
    <t xml:space="preserve">NUTRITIONAL SCIENCES </t>
  </si>
  <si>
    <t xml:space="preserve">AGRICULTURAL SCIENCES </t>
  </si>
  <si>
    <t xml:space="preserve">HEALTH AND HUMAN DEVELOPMENT </t>
  </si>
  <si>
    <t xml:space="preserve">FOOD SCIENCE AND HUMAN NUTRITION - A </t>
  </si>
  <si>
    <t xml:space="preserve">COLLEGE OF HUMAN SCIENCES </t>
  </si>
  <si>
    <t xml:space="preserve">FOOD SCIENCE AND HUMAN NUTRITION - H </t>
  </si>
  <si>
    <t xml:space="preserve">FOOD SCIENCE AND TECHNOLOGY </t>
  </si>
  <si>
    <t xml:space="preserve">COLLEGE OF EDUCATION &amp; HUMAN SCIENCES </t>
  </si>
  <si>
    <t xml:space="preserve">NUTRITION &amp; HEALTH SCIENCES </t>
  </si>
  <si>
    <t xml:space="preserve">HUMAN DEVELOPMENT AND FAMILY STUDIES </t>
  </si>
  <si>
    <t xml:space="preserve">EDUC </t>
  </si>
  <si>
    <t xml:space="preserve">HUMAN DEVELOP &amp; QUANTITATIVE METHODOLOGY </t>
  </si>
  <si>
    <t xml:space="preserve">SPHL </t>
  </si>
  <si>
    <t xml:space="preserve">SPHL-FAMILY SCIENCE </t>
  </si>
  <si>
    <t xml:space="preserve">COLLEGE OF SOCIAL SCIENCE </t>
  </si>
  <si>
    <t xml:space="preserve">HUMAN DEVELOPMENT AND FAMILY STUDIES CSS </t>
  </si>
  <si>
    <t xml:space="preserve">NATURAL SCIENCES </t>
  </si>
  <si>
    <t xml:space="preserve">HUMAN DEVELOPMENT &amp; FAMILY SCIENCES </t>
  </si>
  <si>
    <t xml:space="preserve">EDUCATION/HUMAN DEV, COL OF </t>
  </si>
  <si>
    <t xml:space="preserve">CHILD DEVELOPMENT ADMIN, INST </t>
  </si>
  <si>
    <t xml:space="preserve">FSOS ADMINISTRATION </t>
  </si>
  <si>
    <t xml:space="preserve">SCHOOL OF HUMAN ECOLOGY </t>
  </si>
  <si>
    <t xml:space="preserve">HUMAN DEVEL AND FAMILY STUDIES </t>
  </si>
  <si>
    <t xml:space="preserve">FORESTRY AND NATURAL RESOURCES </t>
  </si>
  <si>
    <t xml:space="preserve">FISHERIES AND WILDLIFE </t>
  </si>
  <si>
    <t xml:space="preserve">FORESTRY </t>
  </si>
  <si>
    <t xml:space="preserve">FISH WILDLIFE &amp; CONS BIO, DEPT </t>
  </si>
  <si>
    <t xml:space="preserve">SCHOOL OF ENVIRONMENT AND NATURAL RESOURCES </t>
  </si>
  <si>
    <t xml:space="preserve">FOREST AND WILDLIFE ECOLOGY </t>
  </si>
  <si>
    <t xml:space="preserve">NATURAL RESOURCE ECOLOGY AND MANAGEMENT </t>
  </si>
  <si>
    <t xml:space="preserve">COLLEGE-BUSINESS ADMINSTRATION </t>
  </si>
  <si>
    <t xml:space="preserve">BA-FISHER SCHOOL OF ACCOUNTING </t>
  </si>
  <si>
    <t xml:space="preserve">MCCOMBS SCHL OF BUSINESS </t>
  </si>
  <si>
    <t xml:space="preserve">ACCOUNTING </t>
  </si>
  <si>
    <t xml:space="preserve">KENAN-FLAGLER BUSINESS SCHOOL </t>
  </si>
  <si>
    <t xml:space="preserve">SCHOOL OF BUSINESS </t>
  </si>
  <si>
    <t xml:space="preserve">ROSS SCHOOL OF BUSINESS </t>
  </si>
  <si>
    <t xml:space="preserve">BUSINESS </t>
  </si>
  <si>
    <t xml:space="preserve">BMGT </t>
  </si>
  <si>
    <t xml:space="preserve">BMGT-MANAGEMENT &amp; ORGANIZATION </t>
  </si>
  <si>
    <t xml:space="preserve">CARLSON SCHOOL OF MANAGEMENT </t>
  </si>
  <si>
    <t xml:space="preserve">CSOM INFORMATION &amp;DECISION SCI </t>
  </si>
  <si>
    <t xml:space="preserve">CSOM MARKETING </t>
  </si>
  <si>
    <t xml:space="preserve">CSOM SUPPLY CHAIN &amp; OPERATIONS </t>
  </si>
  <si>
    <t xml:space="preserve">MANAGEMENT AND HUMAN RESOURCES </t>
  </si>
  <si>
    <t xml:space="preserve">BMGT-FINANCE </t>
  </si>
  <si>
    <t xml:space="preserve">BA-FINANCE </t>
  </si>
  <si>
    <t xml:space="preserve">FINANCE </t>
  </si>
  <si>
    <t xml:space="preserve">COLLEGE OF EDUCATION </t>
  </si>
  <si>
    <t xml:space="preserve">TEACHER EDUCATION </t>
  </si>
  <si>
    <t xml:space="preserve">EDUCATION AND HUMAN ECOLOGY </t>
  </si>
  <si>
    <t xml:space="preserve">TEACHING AND LEARNING ADMINISTRATION </t>
  </si>
  <si>
    <t xml:space="preserve">SCHOOL OF EDUCATION </t>
  </si>
  <si>
    <t xml:space="preserve">CURRICULUM AND INSTRUCTION </t>
  </si>
  <si>
    <t xml:space="preserve">MARSAL FAMILY SCHOOL OF EDUC </t>
  </si>
  <si>
    <t xml:space="preserve">MARSAL EDUC - ED STUDIES </t>
  </si>
  <si>
    <t xml:space="preserve">EDUCATION </t>
  </si>
  <si>
    <t xml:space="preserve">EDUCATIONAL ADMINISTRATION </t>
  </si>
  <si>
    <t xml:space="preserve">EDU LEADERSHIP AND POLICY </t>
  </si>
  <si>
    <t xml:space="preserve">ORG LEADERSHIP, POLICY &amp; DEV </t>
  </si>
  <si>
    <t xml:space="preserve">EDUCATIONAL STUDIES ADMINISTRATION </t>
  </si>
  <si>
    <t xml:space="preserve">ED LEADERSHP &amp; POLICY ANALYSIS </t>
  </si>
  <si>
    <t xml:space="preserve">EDUCATION POLICIES STUDIES DEPT </t>
  </si>
  <si>
    <t xml:space="preserve">MARSAL EDUC - CSHPE </t>
  </si>
  <si>
    <t xml:space="preserve">EDUC POLICY &amp; LEADERSHIP STUDIES </t>
  </si>
  <si>
    <t xml:space="preserve">COUNSELING, EDUC PSYCH SPEC EDUC </t>
  </si>
  <si>
    <t xml:space="preserve">EDUCATIONAL PSYCHOLOGY </t>
  </si>
  <si>
    <t xml:space="preserve">EDUCATION &amp; HUMAN SCIENCES </t>
  </si>
  <si>
    <t xml:space="preserve">ED PSYCH ADMINISTRATION </t>
  </si>
  <si>
    <t xml:space="preserve">SCHOOL OF EDUCATION &amp; HUMAN DEVELOPMENT </t>
  </si>
  <si>
    <t xml:space="preserve">SPECIAL EDUCATION </t>
  </si>
  <si>
    <t xml:space="preserve">REHAB PSYCH AND SPECIAL EDUC </t>
  </si>
  <si>
    <t xml:space="preserve">ENGINEERING </t>
  </si>
  <si>
    <t xml:space="preserve">AERONAUTICS &amp; ASTRONAUTICS </t>
  </si>
  <si>
    <t xml:space="preserve">AEROSPACE </t>
  </si>
  <si>
    <t xml:space="preserve">COLLEGE OF ENGINEERING </t>
  </si>
  <si>
    <t xml:space="preserve">AEROSPACE ENGINEERING </t>
  </si>
  <si>
    <t xml:space="preserve">BIOMEDICAL ENGINEERING </t>
  </si>
  <si>
    <t xml:space="preserve">BIOMEDICAL ENGR, GT/EMORY </t>
  </si>
  <si>
    <t xml:space="preserve">CIVIL ENGINEERING </t>
  </si>
  <si>
    <t xml:space="preserve">ENGR </t>
  </si>
  <si>
    <t xml:space="preserve">ENGR-CIVIL &amp; ENVIRONMENTAL ENGINEERING </t>
  </si>
  <si>
    <t xml:space="preserve">CIVIL &amp; ENVIRONMENTAL ENGINEERING </t>
  </si>
  <si>
    <t xml:space="preserve">CIVIL &amp; ENVIRONMENTAL ENGR </t>
  </si>
  <si>
    <t xml:space="preserve">ELECTRICAL &amp; COMPUTER ENGINEERING </t>
  </si>
  <si>
    <t xml:space="preserve">ELECTRICAL AND COMPUTER ENG </t>
  </si>
  <si>
    <t xml:space="preserve">COE ROBOTICS </t>
  </si>
  <si>
    <t xml:space="preserve">EECS - CSE DIVISION </t>
  </si>
  <si>
    <t xml:space="preserve">EECS - ECE DIVISION </t>
  </si>
  <si>
    <t xml:space="preserve">ELECTRICAL &amp; COMPUTER ENGR </t>
  </si>
  <si>
    <t xml:space="preserve">INDUSTRIAL ENGINEERING </t>
  </si>
  <si>
    <t xml:space="preserve">INDUSTRIAL AND SYSTEMS ENGR </t>
  </si>
  <si>
    <t xml:space="preserve">INDUSTRIAL AND MANUFACTURING ENGINEERING </t>
  </si>
  <si>
    <t xml:space="preserve">INDUSTRIAL &amp; SYSTEMS ENGINEERING </t>
  </si>
  <si>
    <t xml:space="preserve">INDUSTRIAL &amp; OPERATIONS ENGIN </t>
  </si>
  <si>
    <t xml:space="preserve">INDUSTRIAL &amp; SYSTEMS ENGR </t>
  </si>
  <si>
    <t xml:space="preserve">MATERIALS ENGINEERING </t>
  </si>
  <si>
    <t xml:space="preserve">COLLEGE OF EARTH AND MINERAL SCIENCES </t>
  </si>
  <si>
    <t xml:space="preserve">MATERIALS SCIENCE ENGINEERING </t>
  </si>
  <si>
    <t xml:space="preserve">MATERIALS SCIENCE &amp; ENGINEERING </t>
  </si>
  <si>
    <t xml:space="preserve">MATERIALS SCIENCE &amp; ENGIN. </t>
  </si>
  <si>
    <t xml:space="preserve">MATERIALS SCIENCE &amp; ENGR </t>
  </si>
  <si>
    <t xml:space="preserve">MECHANICAL ENGINEERING </t>
  </si>
  <si>
    <t xml:space="preserve">NUCLEAR ENGINEERING </t>
  </si>
  <si>
    <t xml:space="preserve">NUCLEAR ENGR &amp; ENGR PHYSICS </t>
  </si>
  <si>
    <t xml:space="preserve">NUCLEAR ENG &amp; RADIOLOGICAL SCI </t>
  </si>
  <si>
    <t xml:space="preserve">SCIENCE </t>
  </si>
  <si>
    <t xml:space="preserve">PHYSICS AND ASTRONOMY </t>
  </si>
  <si>
    <t xml:space="preserve">CMNS </t>
  </si>
  <si>
    <t xml:space="preserve">CMNS-PHYSICS </t>
  </si>
  <si>
    <t xml:space="preserve">PHYSICS ASTRONOMY </t>
  </si>
  <si>
    <t xml:space="preserve">PHYSICS </t>
  </si>
  <si>
    <t xml:space="preserve">SCIENCE &amp; ENGINEERING, COL OF </t>
  </si>
  <si>
    <t xml:space="preserve">CSENG PHYSICS &amp; ASTRON,SCHL OF </t>
  </si>
  <si>
    <t xml:space="preserve">ARTS &amp; SCIENCES </t>
  </si>
  <si>
    <t xml:space="preserve">COLLEGE OF LETTERS AND SCIENCE </t>
  </si>
  <si>
    <t xml:space="preserve">EBERLY COLLEGE OF SCIENCE </t>
  </si>
  <si>
    <t xml:space="preserve">COLLEGE OF ARTS AND SCIENCES </t>
  </si>
  <si>
    <t xml:space="preserve">PHYSICS &amp; ASTRONOMY </t>
  </si>
  <si>
    <t xml:space="preserve">COLLEGE OF LIT, SCIENCE &amp; ARTS </t>
  </si>
  <si>
    <t xml:space="preserve">LSA PHYSICS </t>
  </si>
  <si>
    <t xml:space="preserve">COMPUTER SCIENCE </t>
  </si>
  <si>
    <t xml:space="preserve">COMPUTER SCIENCES </t>
  </si>
  <si>
    <t xml:space="preserve">COLLEGE OF COMPUTING </t>
  </si>
  <si>
    <t xml:space="preserve">COMPUTATIONAL SCIENCE &amp; ENG </t>
  </si>
  <si>
    <t xml:space="preserve">SCHOOL OF COMPUTER SCIENCE </t>
  </si>
  <si>
    <t xml:space="preserve">SCHOOL OF CYBERSECURITY &amp; PRIV </t>
  </si>
  <si>
    <t xml:space="preserve">SCHOOL OF INTERACTIVE COMPUTNG </t>
  </si>
  <si>
    <t xml:space="preserve">ARCHITECTURE </t>
  </si>
  <si>
    <t xml:space="preserve">DESIGN, COLLEGE OF </t>
  </si>
  <si>
    <t xml:space="preserve">ARCHITECTURE, SCHOOL OF </t>
  </si>
  <si>
    <t xml:space="preserve">ARTS ARCHITECTURE </t>
  </si>
  <si>
    <t xml:space="preserve">A. ALFRED TAUBMAN CA&amp;UP </t>
  </si>
  <si>
    <t xml:space="preserve">COLLEGE OF DESIGN </t>
  </si>
  <si>
    <t xml:space="preserve">SCHOOL OF ARCHITECTURE </t>
  </si>
  <si>
    <t xml:space="preserve">FINE ARTS </t>
  </si>
  <si>
    <t xml:space="preserve">ART &amp; ART HISTORY </t>
  </si>
  <si>
    <t xml:space="preserve">COLLEGE OF ARTS &amp; SCIENCES </t>
  </si>
  <si>
    <t xml:space="preserve">ART </t>
  </si>
  <si>
    <t xml:space="preserve">ART HISTORY </t>
  </si>
  <si>
    <t xml:space="preserve">GRAPHIC DESIGN </t>
  </si>
  <si>
    <t xml:space="preserve">SCHOOL OF VISUAL ARTS </t>
  </si>
  <si>
    <t xml:space="preserve">STAMPS SCHOOL OF ART &amp; DESIGN </t>
  </si>
  <si>
    <t xml:space="preserve">SCHOOL OF INDUSTRIAL DESIGN </t>
  </si>
  <si>
    <t xml:space="preserve">LIBERAL ARTS &amp; SCIENCES </t>
  </si>
  <si>
    <t xml:space="preserve">ART AND ART HISTORY </t>
  </si>
  <si>
    <t xml:space="preserve">THEATRE AND DANCE </t>
  </si>
  <si>
    <t xml:space="preserve">LIBERAL ARTS, COLLEGE OF </t>
  </si>
  <si>
    <t xml:space="preserve">THEATRE ARTS &amp; DANCE DEPT </t>
  </si>
  <si>
    <t xml:space="preserve">ARTS AND SCIENCES </t>
  </si>
  <si>
    <t xml:space="preserve">DANCE </t>
  </si>
  <si>
    <t xml:space="preserve">FA </t>
  </si>
  <si>
    <t xml:space="preserve">COLLEGE OF FINE ARTS </t>
  </si>
  <si>
    <t xml:space="preserve">SCHOOL OF DANCE </t>
  </si>
  <si>
    <t xml:space="preserve">SCHOOL OF MUSIC, THEATRE&amp;DANCE </t>
  </si>
  <si>
    <t xml:space="preserve">SMTD DANCE </t>
  </si>
  <si>
    <t xml:space="preserve">HORTICULTURE AND LANDSCAPE ARCHITECTURE </t>
  </si>
  <si>
    <t xml:space="preserve">KNOWLTON SCHOOL OF ARCHITECTURE ADMINISTRATION </t>
  </si>
  <si>
    <t xml:space="preserve">LANDSCAPE ARCHITECTURE </t>
  </si>
  <si>
    <t xml:space="preserve">LANDSCAPE ARCHITECTURE &amp; URBAN PLANNING </t>
  </si>
  <si>
    <t xml:space="preserve">SCHOOL FOR ENVIRON AND SUSTAIN </t>
  </si>
  <si>
    <t xml:space="preserve">SCH FOR ENVIRON AND SUSTAIN </t>
  </si>
  <si>
    <t xml:space="preserve">COLLEGE OF MUSIC </t>
  </si>
  <si>
    <t xml:space="preserve">MUSIC </t>
  </si>
  <si>
    <t xml:space="preserve">S. AND E. BUTLER SCHOOL OF MUSIC </t>
  </si>
  <si>
    <t xml:space="preserve">SCHOOL OF MUSIC,THEATRE&amp;DANCE </t>
  </si>
  <si>
    <t xml:space="preserve">LIBERAL ARTS </t>
  </si>
  <si>
    <t xml:space="preserve">VISUAL AND PERFORMING ARTS </t>
  </si>
  <si>
    <t xml:space="preserve">KENNETH P. DIETRICH SCHOOL OF ARTS &amp; SCIENCES </t>
  </si>
  <si>
    <t xml:space="preserve">THEATRE ARTS </t>
  </si>
  <si>
    <t xml:space="preserve">SMTD THEATRE &amp; DRAMA </t>
  </si>
  <si>
    <t xml:space="preserve">GEOGRAPHY,ENVIRONMENT,SOCIETY </t>
  </si>
  <si>
    <t xml:space="preserve">CENTER FOR URBAN AND REGIONAL ANALYSIS </t>
  </si>
  <si>
    <t xml:space="preserve">CITY &amp; REGIONAL PLANNING </t>
  </si>
  <si>
    <t xml:space="preserve">URBAN PLANNING &amp;PUBLIC AFFAIRS </t>
  </si>
  <si>
    <t xml:space="preserve">URBAN PLANNING AND POLICY </t>
  </si>
  <si>
    <t xml:space="preserve">COLLEGE OF COMMUNICATION ARTS SCIENCES </t>
  </si>
  <si>
    <t xml:space="preserve">ADVERTISING AND PUBLIC RELATIONS </t>
  </si>
  <si>
    <t xml:space="preserve">COMMUNICATION </t>
  </si>
  <si>
    <t xml:space="preserve">SCHL OF ADVERTISING AND PUBLIC REL </t>
  </si>
  <si>
    <t xml:space="preserve">HUBBARD SCHL JOURNAL/MASS COMM </t>
  </si>
  <si>
    <t xml:space="preserve">MEDIA, COMM, &amp; INFO </t>
  </si>
  <si>
    <t xml:space="preserve">ADV PR MEDIA DESIGN </t>
  </si>
  <si>
    <t xml:space="preserve">JOURNALISM &amp; MASS COMM </t>
  </si>
  <si>
    <t xml:space="preserve">JOURNALISM </t>
  </si>
  <si>
    <t xml:space="preserve">JOURNALISM AND MEDIA </t>
  </si>
  <si>
    <t xml:space="preserve">HUSSMAN SCHOOL OF JOURNALISM &amp; MEDIA </t>
  </si>
  <si>
    <t xml:space="preserve">SCHOOL OF JOURNALISM &amp; MEDIA </t>
  </si>
  <si>
    <t xml:space="preserve">DONALD P BELLISARIO COLEG COMMUNICATIONS </t>
  </si>
  <si>
    <t xml:space="preserve">RADIO-TELEVISION-FILM </t>
  </si>
  <si>
    <t xml:space="preserve">COMMUNICATION ARTS </t>
  </si>
  <si>
    <t xml:space="preserve">MEDIA STUDIES </t>
  </si>
  <si>
    <t xml:space="preserve">LSA FILM,TELEVISION,AND MEDIA </t>
  </si>
  <si>
    <t xml:space="preserve">LAW </t>
  </si>
  <si>
    <t xml:space="preserve">LAW SCHOOL </t>
  </si>
  <si>
    <t xml:space="preserve">LAW SCHOOL GENERAL ACADEMIC </t>
  </si>
  <si>
    <t xml:space="preserve">ACADEMIC OPERATIONS </t>
  </si>
  <si>
    <t xml:space="preserve">DATA AND GOVERNANCE </t>
  </si>
  <si>
    <t xml:space="preserve">LAW RESERVE </t>
  </si>
  <si>
    <t xml:space="preserve">BSOS </t>
  </si>
  <si>
    <t xml:space="preserve">BSOS-AFRICAN AMERICAN STUDIES </t>
  </si>
  <si>
    <t xml:space="preserve">AFRICAN &amp; AFR DIASPORA STUD </t>
  </si>
  <si>
    <t xml:space="preserve">AFRICAN, AFRICAN AMERICAN, &amp; DIASPORA STUDIES </t>
  </si>
  <si>
    <t xml:space="preserve">AFRICAN AMERICAN STUDIES </t>
  </si>
  <si>
    <t xml:space="preserve">LSA DAAS </t>
  </si>
  <si>
    <t xml:space="preserve">INDIGENOUS STUDIES </t>
  </si>
  <si>
    <t xml:space="preserve">AMERICAN INDIAN STUDIES </t>
  </si>
  <si>
    <t xml:space="preserve">AMERICAN STUDIES </t>
  </si>
  <si>
    <t xml:space="preserve">COLLEGE OF SOCIAL &amp; BEHAV SCI </t>
  </si>
  <si>
    <t xml:space="preserve">AMERICAN INDIAN STUDIES PROG </t>
  </si>
  <si>
    <t xml:space="preserve">LSA AMERICAN CULTURE </t>
  </si>
  <si>
    <t xml:space="preserve">UGST </t>
  </si>
  <si>
    <t xml:space="preserve">UGST-ASIAN AMERICAN STUDIES PROGRAM </t>
  </si>
  <si>
    <t xml:space="preserve">LSA ASIAN LANGUAGES &amp; CULTURES </t>
  </si>
  <si>
    <t xml:space="preserve">PROG IN GLOBAL ASIAN STUDIES </t>
  </si>
  <si>
    <t xml:space="preserve">ARHU </t>
  </si>
  <si>
    <t xml:space="preserve">ARHU-CLASSICS </t>
  </si>
  <si>
    <t xml:space="preserve">CLASSICS </t>
  </si>
  <si>
    <t xml:space="preserve">CLASSIC &amp; ANCIENT NEAR E STDS </t>
  </si>
  <si>
    <t xml:space="preserve">LSA CLASSICAL STUDIES </t>
  </si>
  <si>
    <t xml:space="preserve">CULTURAL STUDIES &amp; COMP LIT </t>
  </si>
  <si>
    <t xml:space="preserve">COMPARATIVE STUDIES </t>
  </si>
  <si>
    <t xml:space="preserve">ENGLISH &amp; COMPARATIVE LITERATURE </t>
  </si>
  <si>
    <t xml:space="preserve">COLLEGE OF THE LIBERAL ARTS </t>
  </si>
  <si>
    <t xml:space="preserve">COMPARATIVE LIT </t>
  </si>
  <si>
    <t xml:space="preserve">LSA COMPARATIVE LITERATURE </t>
  </si>
  <si>
    <t xml:space="preserve">EAST ASIAN LANGUAGES &amp; LITERATURES </t>
  </si>
  <si>
    <t xml:space="preserve">ASIAN STUDIES </t>
  </si>
  <si>
    <t xml:space="preserve">EAST ASIAN LANGUAGES AND LITERATURES </t>
  </si>
  <si>
    <t xml:space="preserve">ASIAN &amp; MIDDLE EASTERN STUDIES </t>
  </si>
  <si>
    <t xml:space="preserve">EAST ASIAN LANG &amp; CIV </t>
  </si>
  <si>
    <t xml:space="preserve">ASIAN LANGUAGES AND CULTURES </t>
  </si>
  <si>
    <t xml:space="preserve">ARHU-ENGLISH </t>
  </si>
  <si>
    <t xml:space="preserve">ENGLISH </t>
  </si>
  <si>
    <t xml:space="preserve">LSA ENGLISH LANGUAGE &amp; LIT. </t>
  </si>
  <si>
    <t xml:space="preserve">FRENCH AND ITALIAN </t>
  </si>
  <si>
    <t xml:space="preserve">ROMANCE STUDIES </t>
  </si>
  <si>
    <t xml:space="preserve">COLLEGE OF HUMANITIES </t>
  </si>
  <si>
    <t xml:space="preserve">LSA ROMANCE LANGUAGES &amp; LIT. </t>
  </si>
  <si>
    <t xml:space="preserve">ARHU-WOMEN, GENDER AND SEXUALITY STUDIES </t>
  </si>
  <si>
    <t xml:space="preserve">GENDER, WOMEN &amp; SEXUALITY </t>
  </si>
  <si>
    <t xml:space="preserve">WOMENS GENDER - SEXUALITY STUDIES </t>
  </si>
  <si>
    <t xml:space="preserve">GENDER AND WOMENS STUDIES </t>
  </si>
  <si>
    <t xml:space="preserve">LSA WOMEN'S AND GENDER STUDIES </t>
  </si>
  <si>
    <t xml:space="preserve">GERMANIC STUDIES </t>
  </si>
  <si>
    <t xml:space="preserve">GERMANIC &amp; SLAVIC LANGUAGES &amp; LITERATURES </t>
  </si>
  <si>
    <t xml:space="preserve">GERMAN, NORDIC, AND SLAVIC </t>
  </si>
  <si>
    <t xml:space="preserve">LSA GERMANIC LANGUAGES &amp; LIT. </t>
  </si>
  <si>
    <t xml:space="preserve">GERMAN </t>
  </si>
  <si>
    <t xml:space="preserve">HISTORY </t>
  </si>
  <si>
    <t xml:space="preserve">HISTORY DEPARTMENT </t>
  </si>
  <si>
    <t xml:space="preserve">LSA HISTORY </t>
  </si>
  <si>
    <t xml:space="preserve">MEXICAN AMERICAN &amp; LATINA/O STUDIES </t>
  </si>
  <si>
    <t xml:space="preserve">CHICANO &amp; LATINO STUDIES </t>
  </si>
  <si>
    <t xml:space="preserve">CHICANA/O AND LATINA/O STUDIES </t>
  </si>
  <si>
    <t xml:space="preserve">LATIN AMERICAN &amp;LATINO STUDIES </t>
  </si>
  <si>
    <t xml:space="preserve">ARHU-LINGUISTICS </t>
  </si>
  <si>
    <t xml:space="preserve">LINGUISTICS </t>
  </si>
  <si>
    <t xml:space="preserve">LSA LINGUISTICS </t>
  </si>
  <si>
    <t xml:space="preserve">PHILOSOPHY </t>
  </si>
  <si>
    <t xml:space="preserve">ARHU-PHILOSOPHY </t>
  </si>
  <si>
    <t xml:space="preserve">PHILOSOPHY DEPARTMENT </t>
  </si>
  <si>
    <t xml:space="preserve">RELIGIOUS STUDIES </t>
  </si>
  <si>
    <t xml:space="preserve">COLLEGE OF ARTS AND LETTERS </t>
  </si>
  <si>
    <t xml:space="preserve">RELIGIOUS STUDIES AND CLASSICS </t>
  </si>
  <si>
    <t xml:space="preserve">SLAVIC &amp; EURASIAN STUDIES </t>
  </si>
  <si>
    <t xml:space="preserve">SLAVIC AND EAST EUROPEAN LANGUAGES AND CULTURES </t>
  </si>
  <si>
    <t xml:space="preserve">LSA SLAVIC LANGUAGES &amp; LIT. </t>
  </si>
  <si>
    <t xml:space="preserve">SPANISH &amp; PORTUGUESE STUDIES </t>
  </si>
  <si>
    <t xml:space="preserve">SPANISH AND PORTUGUESE </t>
  </si>
  <si>
    <t xml:space="preserve">SPANISH ITALIAN AND PORTUGUESE </t>
  </si>
  <si>
    <t xml:space="preserve">CMNS-ASTRONOMY </t>
  </si>
  <si>
    <t xml:space="preserve">ASTRONOMY </t>
  </si>
  <si>
    <t xml:space="preserve">LSA ASTRONOMY </t>
  </si>
  <si>
    <t xml:space="preserve">MOLECULAR BIOSCIENCES </t>
  </si>
  <si>
    <t xml:space="preserve">BIOLOGICAL SCIENCES, COL OF </t>
  </si>
  <si>
    <t xml:space="preserve">CBS REGULATORY BIOCHEM DEPT </t>
  </si>
  <si>
    <t xml:space="preserve">CHEMISTRY </t>
  </si>
  <si>
    <t xml:space="preserve">BIOCHEMISTRY </t>
  </si>
  <si>
    <t xml:space="preserve">MEDICAL SCHOOL </t>
  </si>
  <si>
    <t xml:space="preserve">MM BIOLOGICAL CHEMISTRY DEPT </t>
  </si>
  <si>
    <t xml:space="preserve">CBS GEN CELL BIO &amp; DEV DEPT </t>
  </si>
  <si>
    <t xml:space="preserve">SCHOOL OF MEDICINE </t>
  </si>
  <si>
    <t xml:space="preserve">CELL BIOLOGY &amp; PHYSIOLOGY </t>
  </si>
  <si>
    <t xml:space="preserve">BIOLOGY MOLECULAR CELL DEVELOP </t>
  </si>
  <si>
    <t xml:space="preserve">SCHOOL OF MED &amp; PUBLIC HEALTH </t>
  </si>
  <si>
    <t xml:space="preserve">CELL AND REGENERATIVE BIOLOGY </t>
  </si>
  <si>
    <t xml:space="preserve">MM CELL &amp; DEVELOPMNTL BIOLOGY </t>
  </si>
  <si>
    <t xml:space="preserve">CHEMICAL ENGINEERING </t>
  </si>
  <si>
    <t xml:space="preserve">CSENG CHEM ENG &amp; MAT SCI ADMIN </t>
  </si>
  <si>
    <t xml:space="preserve">CHEMICAL AND BIOLOGICAL ENGR </t>
  </si>
  <si>
    <t xml:space="preserve">CHEMICAL ENGINEERING DEPT </t>
  </si>
  <si>
    <t xml:space="preserve">CHEMICAL AND BIOMOLECULAR ENGR </t>
  </si>
  <si>
    <t xml:space="preserve">CSENG CHEMISTRY ADMINISTRATION </t>
  </si>
  <si>
    <t xml:space="preserve">LSA CHEMISTRY </t>
  </si>
  <si>
    <t xml:space="preserve">CMNS-ATMOSPHERIC &amp; OCEANIC SCIENCE </t>
  </si>
  <si>
    <t xml:space="preserve">ATMOS OCEAN SCI </t>
  </si>
  <si>
    <t xml:space="preserve">ATMOSPHERIC &amp; OCEANIC SCIENCES </t>
  </si>
  <si>
    <t xml:space="preserve">ATMOSPHERIC SCIENCES </t>
  </si>
  <si>
    <t xml:space="preserve">CLIMATE AND SPACE SCIENCES ENG </t>
  </si>
  <si>
    <t xml:space="preserve">CSENG EARTH SCIENCES, DEPT OF </t>
  </si>
  <si>
    <t xml:space="preserve">EARTH, MARINE &amp; ENVIRONMENTAL SCIENCES </t>
  </si>
  <si>
    <t xml:space="preserve">GEOLOGICAL SCIENCES </t>
  </si>
  <si>
    <t xml:space="preserve">GEOSCIENCE </t>
  </si>
  <si>
    <t xml:space="preserve">LSA EARTH &amp; ENVIRONMENTAL SCI. </t>
  </si>
  <si>
    <t xml:space="preserve">AG-ENTOMOLOGY AND NEMATOLOGY </t>
  </si>
  <si>
    <t xml:space="preserve">ENTOMOLOGY, DEPT OF </t>
  </si>
  <si>
    <t xml:space="preserve">CMNS-BIOLOGY </t>
  </si>
  <si>
    <t xml:space="preserve">INTEGRATIVE BIOLOGY </t>
  </si>
  <si>
    <t xml:space="preserve">BIOLOGY ECO &amp; EVOLUTIONARY </t>
  </si>
  <si>
    <t xml:space="preserve">LSA ECOLOGY &amp; EVOLUTIONARY BIO </t>
  </si>
  <si>
    <t xml:space="preserve">ECOLOGY AND EVOLUTION </t>
  </si>
  <si>
    <t xml:space="preserve">GEOGRAPHY </t>
  </si>
  <si>
    <t xml:space="preserve">CMNS-MATHEMATICS </t>
  </si>
  <si>
    <t xml:space="preserve">CSENG MATHEMATICS ADMIN </t>
  </si>
  <si>
    <t xml:space="preserve">MATHEMATICS </t>
  </si>
  <si>
    <t xml:space="preserve">LSA MATHEMATICS </t>
  </si>
  <si>
    <t xml:space="preserve">COLLEGE OF SCIENCES </t>
  </si>
  <si>
    <t xml:space="preserve">MICROBIOLOGY MOLECULAR GENETICS CNS </t>
  </si>
  <si>
    <t xml:space="preserve">MICROBIOLOGY ADMINISTRATION </t>
  </si>
  <si>
    <t xml:space="preserve">BACTERIOLOGY </t>
  </si>
  <si>
    <t xml:space="preserve">MM MICROBIOLOGY AND IMMUNOLOGY </t>
  </si>
  <si>
    <t xml:space="preserve">MEDICINE </t>
  </si>
  <si>
    <t xml:space="preserve">MICROBIOLOGY &amp; IMMUNOLOGY </t>
  </si>
  <si>
    <t xml:space="preserve">PHYSIOLOGY NATURAL SCIENCE </t>
  </si>
  <si>
    <t xml:space="preserve">NEUROSCIENCE </t>
  </si>
  <si>
    <t xml:space="preserve">MM MOLEC &amp; INTEGRATV PHYSIOLOG </t>
  </si>
  <si>
    <t xml:space="preserve">MOLECULAR PHYSIOLOGY &amp; BIOPHYSICS </t>
  </si>
  <si>
    <t xml:space="preserve">COLLEGE-LIBERAL ARTS/SCIENCES </t>
  </si>
  <si>
    <t xml:space="preserve">LS-BIOLOGY </t>
  </si>
  <si>
    <t xml:space="preserve">CBS PLANT &amp; MICROBIAL BIOLOGY </t>
  </si>
  <si>
    <t xml:space="preserve">HORTICULTURE AND CROP SCIENCE </t>
  </si>
  <si>
    <t xml:space="preserve">BOTANY </t>
  </si>
  <si>
    <t xml:space="preserve">STATISTICS </t>
  </si>
  <si>
    <t xml:space="preserve">STATISTICS AND DATA SCIENCES </t>
  </si>
  <si>
    <t xml:space="preserve">STATISTICS, SCHOOL OF </t>
  </si>
  <si>
    <t xml:space="preserve">LSA STATISTICS </t>
  </si>
  <si>
    <t xml:space="preserve">ANTHROPOLOGY </t>
  </si>
  <si>
    <t xml:space="preserve">SCHOOL OF ANTHROPOLOGY </t>
  </si>
  <si>
    <t xml:space="preserve">LSA ANTHROPOLOGY </t>
  </si>
  <si>
    <t xml:space="preserve">COMMUNICATION STUDIES </t>
  </si>
  <si>
    <t xml:space="preserve">SCHOOL OF COMMUNICATION </t>
  </si>
  <si>
    <t xml:space="preserve">LSA COMMUNICATION AND MEDIA </t>
  </si>
  <si>
    <t xml:space="preserve">BSOS-ECONOMICS </t>
  </si>
  <si>
    <t xml:space="preserve">ECONOMICS </t>
  </si>
  <si>
    <t xml:space="preserve">LSA ECONOMICS </t>
  </si>
  <si>
    <t xml:space="preserve">GOVERNMENT </t>
  </si>
  <si>
    <t xml:space="preserve">POLITICAL SCIENCE DEPARTMENT </t>
  </si>
  <si>
    <t xml:space="preserve">POLITICAL SCIENCE </t>
  </si>
  <si>
    <t xml:space="preserve">LSA POLITICAL SCIENCE </t>
  </si>
  <si>
    <t xml:space="preserve">PSYCHOLOGY </t>
  </si>
  <si>
    <t xml:space="preserve">PSYCHOLOGY &amp; NEUROSCIENCE </t>
  </si>
  <si>
    <t xml:space="preserve">LSA PSYCHOLOGY </t>
  </si>
  <si>
    <t xml:space="preserve">BSOS-SOCIOLOGY </t>
  </si>
  <si>
    <t xml:space="preserve">SOCIOLOGY </t>
  </si>
  <si>
    <t xml:space="preserve">LSA SOCIOLOGY </t>
  </si>
  <si>
    <t xml:space="preserve">SOCIOLOGY &amp; CRIMINOLOGY </t>
  </si>
  <si>
    <t xml:space="preserve">HEALTH &amp; KINESIOLOGY </t>
  </si>
  <si>
    <t xml:space="preserve">SPHL-KINESIOLOGY </t>
  </si>
  <si>
    <t xml:space="preserve">KINESIOLOGY &amp; HEALTH ED </t>
  </si>
  <si>
    <t xml:space="preserve">KINESIOLOGY ADMINISTRATION </t>
  </si>
  <si>
    <t xml:space="preserve">EXERCISE &amp; SPORT SCIENCE </t>
  </si>
  <si>
    <t xml:space="preserve">SCHOOL OF KINESIOLOGY </t>
  </si>
  <si>
    <t xml:space="preserve">HOSPITALITY &amp; TOURISM MANAGEMENT </t>
  </si>
  <si>
    <t xml:space="preserve">ELI BROAD COLLEGE OF BUSINESS </t>
  </si>
  <si>
    <t xml:space="preserve">THE SCHOOL OF HOSPITALITY BUSINESS </t>
  </si>
  <si>
    <t xml:space="preserve">FOREST RESOURCES, DEPT OF </t>
  </si>
  <si>
    <t xml:space="preserve">SPEECH, LANGUAGE AND HEARING SCIENCES </t>
  </si>
  <si>
    <t xml:space="preserve">SPEECH-LANGUAGE-HEARG SCI DEPT </t>
  </si>
  <si>
    <t xml:space="preserve">SPEECH HEARING SCIENCE </t>
  </si>
  <si>
    <t xml:space="preserve">COMMUNICATION SCI &amp; DISORDERS </t>
  </si>
  <si>
    <t xml:space="preserve">COMMUNICATION SCIENCES &amp; DISORDERS </t>
  </si>
  <si>
    <t xml:space="preserve">Vet Medicine Administration </t>
  </si>
  <si>
    <t xml:space="preserve">VETERINARY MEDICINE </t>
  </si>
  <si>
    <t xml:space="preserve">BASIC MEDICAL SCIENCES </t>
  </si>
  <si>
    <t xml:space="preserve">VETERINARY CLINICAL SCIENCES </t>
  </si>
  <si>
    <t xml:space="preserve">VETERINARY PATHOBIOLOGY </t>
  </si>
  <si>
    <t xml:space="preserve">COLLEGE OF VETERINARY MEDICINE </t>
  </si>
  <si>
    <t xml:space="preserve">LARGE ANIMAL CLINICAL SCIENCES </t>
  </si>
  <si>
    <t xml:space="preserve">MICROBIOLOGY AND MOLECULAR GENETICS CVM </t>
  </si>
  <si>
    <t xml:space="preserve">PATHOBIOLOGY DIAGNOSTIC INVESTIGAT CVM </t>
  </si>
  <si>
    <t xml:space="preserve">PHARMACOLOGY TOXICOLOGY </t>
  </si>
  <si>
    <t xml:space="preserve">SMALL ANIMAL CLINICAL SCIENCES </t>
  </si>
  <si>
    <t xml:space="preserve">VETERINARY MEDICINE, COL OF </t>
  </si>
  <si>
    <t xml:space="preserve">VETERINARY BIOMEDICAL SCIENCE </t>
  </si>
  <si>
    <t xml:space="preserve">VETERINARY POPULATION MEDICINE </t>
  </si>
  <si>
    <t xml:space="preserve">SCHOOL OF VETERINARY MEDICINE </t>
  </si>
  <si>
    <t xml:space="preserve">COMPARATIVE BIOSCIENCES </t>
  </si>
  <si>
    <t xml:space="preserve">MEDICAL SCIENCES </t>
  </si>
  <si>
    <t xml:space="preserve">PATHOBIOLOGICAL SCIENCES </t>
  </si>
  <si>
    <t xml:space="preserve">SURGICAL SCIENCES </t>
  </si>
  <si>
    <t xml:space="preserve">SCHOOL OF VETERINARY MEDICINE AND BIOMEDICAL SCIENCES </t>
  </si>
  <si>
    <t xml:space="preserve">VETERINARY INTEGRATIVE BIOSCIENCES </t>
  </si>
  <si>
    <t xml:space="preserve">VETERINARY PHYSIOLOGY &amp; PHARMACOLOGY </t>
  </si>
  <si>
    <t xml:space="preserve">MANAGEMENT: ORG BEHAVIOR AND HR </t>
  </si>
  <si>
    <t xml:space="preserve">HUMAN RESOURCES AND LABOR RELATIONS </t>
  </si>
  <si>
    <t xml:space="preserve">CSOM WORK &amp; ORGANIZATIONS </t>
  </si>
  <si>
    <t xml:space="preserve">LABOR EMPLOYMENT RELATIONS </t>
  </si>
  <si>
    <t xml:space="preserve">MANAGEMENT &amp; ENTREPRENEURSHIP </t>
  </si>
  <si>
    <t xml:space="preserve">SOCIAL WORK </t>
  </si>
  <si>
    <t xml:space="preserve">SOCIAL WORK ACADEMIC PROGRAMS </t>
  </si>
  <si>
    <t xml:space="preserve">FACULTY AFFAIRS </t>
  </si>
  <si>
    <t xml:space="preserve">SCHOOL OF SOCIAL WORK </t>
  </si>
  <si>
    <t xml:space="preserve">JANE ADDAMS SOCIAL WORK </t>
  </si>
  <si>
    <t xml:space="preserve">INFO </t>
  </si>
  <si>
    <t xml:space="preserve">INFO-COLLEGE OF INFORMATION STUDIES </t>
  </si>
  <si>
    <t xml:space="preserve">INFORMATION </t>
  </si>
  <si>
    <t xml:space="preserve">SCHOOL OF INFORMATION &amp; LIBRARY SCIENCE </t>
  </si>
  <si>
    <t xml:space="preserve">INFORMATION SCHOOL </t>
  </si>
  <si>
    <t xml:space="preserve">SCHOOL OF INFORMATION </t>
  </si>
  <si>
    <t>Agr, Consumer, &amp; Env Sciences (continue)</t>
  </si>
  <si>
    <t>Grainger Engineering (continue)</t>
  </si>
  <si>
    <t>Liberal Arts &amp; Sciences - Humanities and Interdisciplinary Studies (continue)</t>
  </si>
  <si>
    <t>Liberal Arts &amp; Sciences - Physical and Mathematical Sciences (continue)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</si>
</sst>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00.0000"/>
  </numFmts>
  <fonts count="10" x14ac:knownFonts="1">
    <font>
      <sz val="11"/>
      <name val="Arial"/>
    </font>
    <font>
      <sz val="11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i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 indent="3"/>
    </xf>
    <xf numFmtId="0" fontId="0" fillId="0" borderId="0" xfId="0" applyAlignment="1">
      <alignment wrapText="1"/>
    </xf>
    <xf numFmtId="164" fontId="0" fillId="0" borderId="1" xfId="1" applyNumberFormat="1" applyFont="1" applyBorder="1"/>
    <xf numFmtId="3" fontId="0" fillId="0" borderId="1" xfId="0" applyNumberFormat="1" applyBorder="1"/>
    <xf numFmtId="165" fontId="0" fillId="0" borderId="1" xfId="0" applyNumberFormat="1" applyBorder="1"/>
    <xf numFmtId="3" fontId="0" fillId="0" borderId="0" xfId="0" applyNumberFormat="1"/>
    <xf numFmtId="0" fontId="0" fillId="0" borderId="2" xfId="0" applyBorder="1"/>
    <xf numFmtId="0" fontId="4" fillId="0" borderId="0" xfId="0" applyFont="1"/>
    <xf numFmtId="2" fontId="0" fillId="0" borderId="0" xfId="0" applyNumberFormat="1"/>
    <xf numFmtId="38" fontId="0" fillId="0" borderId="0" xfId="0" applyNumberFormat="1"/>
    <xf numFmtId="2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 wrapText="1"/>
    </xf>
    <xf numFmtId="166" fontId="0" fillId="0" borderId="1" xfId="0" quotePrefix="1" applyNumberFormat="1" applyBorder="1"/>
    <xf numFmtId="0" fontId="8" fillId="0" borderId="0" xfId="0" applyFont="1" applyAlignment="1">
      <alignment horizontal="right"/>
    </xf>
    <xf numFmtId="166" fontId="0" fillId="0" borderId="1" xfId="0" applyNumberFormat="1" applyBorder="1"/>
    <xf numFmtId="3" fontId="5" fillId="0" borderId="1" xfId="0" applyNumberFormat="1" applyFont="1" applyBorder="1"/>
    <xf numFmtId="164" fontId="5" fillId="0" borderId="1" xfId="1" applyNumberFormat="1" applyFont="1" applyBorder="1"/>
    <xf numFmtId="165" fontId="5" fillId="0" borderId="1" xfId="0" applyNumberFormat="1" applyFont="1" applyBorder="1"/>
    <xf numFmtId="0" fontId="0" fillId="0" borderId="0" xfId="0" applyAlignment="1">
      <alignment horizontal="center"/>
    </xf>
    <xf numFmtId="0" fontId="4" fillId="0" borderId="12" xfId="0" applyFont="1" applyBorder="1"/>
    <xf numFmtId="3" fontId="0" fillId="0" borderId="12" xfId="0" applyNumberFormat="1" applyBorder="1"/>
    <xf numFmtId="164" fontId="0" fillId="0" borderId="12" xfId="1" applyNumberFormat="1" applyFont="1" applyBorder="1"/>
    <xf numFmtId="165" fontId="0" fillId="0" borderId="12" xfId="0" applyNumberFormat="1" applyBorder="1"/>
    <xf numFmtId="0" fontId="1" fillId="0" borderId="0" xfId="0" applyFont="1"/>
    <xf numFmtId="0" fontId="5" fillId="0" borderId="2" xfId="0" applyFont="1" applyBorder="1"/>
    <xf numFmtId="14" fontId="0" fillId="0" borderId="0" xfId="0" applyNumberFormat="1" applyAlignment="1">
      <alignment horizontal="right"/>
    </xf>
    <xf numFmtId="2" fontId="3" fillId="0" borderId="1" xfId="0" applyNumberFormat="1" applyFont="1" applyBorder="1" applyAlignment="1">
      <alignment horizontal="center" wrapText="1"/>
    </xf>
    <xf numFmtId="2" fontId="5" fillId="0" borderId="1" xfId="1" applyNumberFormat="1" applyFont="1" applyBorder="1"/>
    <xf numFmtId="2" fontId="0" fillId="0" borderId="1" xfId="1" applyNumberFormat="1" applyFont="1" applyBorder="1"/>
    <xf numFmtId="2" fontId="0" fillId="0" borderId="12" xfId="1" applyNumberFormat="1" applyFont="1" applyBorder="1"/>
    <xf numFmtId="164" fontId="0" fillId="0" borderId="0" xfId="0" applyNumberFormat="1"/>
    <xf numFmtId="164" fontId="3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/>
    <xf numFmtId="164" fontId="0" fillId="0" borderId="1" xfId="0" applyNumberFormat="1" applyBorder="1"/>
    <xf numFmtId="164" fontId="0" fillId="0" borderId="12" xfId="0" applyNumberFormat="1" applyBorder="1"/>
    <xf numFmtId="164" fontId="2" fillId="0" borderId="0" xfId="0" applyNumberFormat="1" applyFont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5" fillId="3" borderId="6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14" xfId="0" applyFont="1" applyFill="1" applyBorder="1"/>
    <xf numFmtId="0" fontId="5" fillId="2" borderId="15" xfId="0" applyFont="1" applyFill="1" applyBorder="1"/>
    <xf numFmtId="0" fontId="0" fillId="0" borderId="0" xfId="0" applyAlignment="1">
      <alignment horizontal="left"/>
    </xf>
    <xf numFmtId="4" fontId="5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3" fontId="5" fillId="0" borderId="0" xfId="0" applyNumberFormat="1" applyFont="1"/>
    <xf numFmtId="14" fontId="9" fillId="0" borderId="0" xfId="0" applyNumberFormat="1" applyFont="1" applyAlignment="1">
      <alignment horizontal="left"/>
    </xf>
    <xf numFmtId="167" fontId="4" fillId="0" borderId="0" xfId="2" applyNumberFormat="1" applyFont="1" applyAlignment="1">
      <alignment horizontal="center"/>
    </xf>
    <xf numFmtId="0" fontId="4" fillId="0" borderId="0" xfId="2" applyFont="1"/>
    <xf numFmtId="0" fontId="1" fillId="0" borderId="0" xfId="2"/>
    <xf numFmtId="2" fontId="1" fillId="0" borderId="0" xfId="2" applyNumberFormat="1"/>
    <xf numFmtId="0" fontId="7" fillId="0" borderId="0" xfId="2" applyFont="1" applyAlignment="1">
      <alignment horizontal="left"/>
    </xf>
    <xf numFmtId="167" fontId="7" fillId="0" borderId="0" xfId="2" applyNumberFormat="1" applyFont="1" applyAlignment="1">
      <alignment horizontal="center" wrapText="1"/>
    </xf>
    <xf numFmtId="0" fontId="7" fillId="0" borderId="0" xfId="2" applyFont="1" applyAlignment="1">
      <alignment wrapText="1"/>
    </xf>
    <xf numFmtId="167" fontId="1" fillId="0" borderId="0" xfId="2" applyNumberFormat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2" fillId="0" borderId="0" xfId="2" applyFont="1" applyAlignment="1">
      <alignment horizontal="left"/>
    </xf>
    <xf numFmtId="167" fontId="2" fillId="0" borderId="0" xfId="2" applyNumberFormat="1" applyFont="1" applyAlignment="1">
      <alignment horizontal="center"/>
    </xf>
    <xf numFmtId="0" fontId="2" fillId="0" borderId="0" xfId="2" applyFont="1"/>
    <xf numFmtId="0" fontId="5" fillId="0" borderId="0" xfId="2" applyFont="1" applyAlignment="1">
      <alignment horizontal="left"/>
    </xf>
    <xf numFmtId="0" fontId="1" fillId="0" borderId="0" xfId="2" applyAlignment="1">
      <alignment wrapText="1"/>
    </xf>
    <xf numFmtId="49" fontId="2" fillId="0" borderId="3" xfId="2" applyNumberFormat="1" applyFont="1" applyBorder="1" applyAlignment="1">
      <alignment horizontal="left" wrapText="1"/>
    </xf>
    <xf numFmtId="167" fontId="2" fillId="0" borderId="10" xfId="2" applyNumberFormat="1" applyFont="1" applyBorder="1" applyAlignment="1">
      <alignment horizontal="center" wrapText="1"/>
    </xf>
    <xf numFmtId="0" fontId="2" fillId="0" borderId="10" xfId="2" applyFont="1" applyBorder="1" applyAlignment="1">
      <alignment horizontal="left" wrapText="1"/>
    </xf>
    <xf numFmtId="2" fontId="2" fillId="0" borderId="10" xfId="2" applyNumberFormat="1" applyFont="1" applyBorder="1" applyAlignment="1">
      <alignment horizontal="center" wrapText="1"/>
    </xf>
    <xf numFmtId="0" fontId="5" fillId="2" borderId="13" xfId="2" applyFont="1" applyFill="1" applyBorder="1" applyAlignment="1">
      <alignment horizontal="left"/>
    </xf>
    <xf numFmtId="167" fontId="1" fillId="2" borderId="14" xfId="2" applyNumberFormat="1" applyFill="1" applyBorder="1" applyAlignment="1">
      <alignment horizontal="center"/>
    </xf>
    <xf numFmtId="0" fontId="1" fillId="2" borderId="14" xfId="2" applyFill="1" applyBorder="1"/>
    <xf numFmtId="0" fontId="4" fillId="2" borderId="14" xfId="2" applyFont="1" applyFill="1" applyBorder="1"/>
    <xf numFmtId="2" fontId="4" fillId="2" borderId="14" xfId="2" applyNumberFormat="1" applyFont="1" applyFill="1" applyBorder="1"/>
    <xf numFmtId="2" fontId="1" fillId="2" borderId="14" xfId="2" applyNumberFormat="1" applyFill="1" applyBorder="1"/>
    <xf numFmtId="0" fontId="5" fillId="0" borderId="3" xfId="2" applyFont="1" applyBorder="1" applyAlignment="1">
      <alignment horizontal="left"/>
    </xf>
    <xf numFmtId="0" fontId="5" fillId="0" borderId="5" xfId="2" applyFont="1" applyBorder="1" applyAlignment="1">
      <alignment horizontal="left"/>
    </xf>
    <xf numFmtId="0" fontId="5" fillId="0" borderId="6" xfId="2" applyFont="1" applyBorder="1" applyAlignment="1">
      <alignment horizontal="left"/>
    </xf>
    <xf numFmtId="167" fontId="1" fillId="0" borderId="10" xfId="2" applyNumberFormat="1" applyBorder="1" applyAlignment="1">
      <alignment horizontal="center"/>
    </xf>
    <xf numFmtId="167" fontId="1" fillId="0" borderId="8" xfId="2" applyNumberFormat="1" applyBorder="1" applyAlignment="1">
      <alignment horizontal="center"/>
    </xf>
    <xf numFmtId="167" fontId="1" fillId="0" borderId="9" xfId="2" applyNumberForma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2" fontId="5" fillId="0" borderId="0" xfId="0" applyNumberFormat="1" applyFont="1" applyAlignment="1">
      <alignment horizontal="left"/>
    </xf>
    <xf numFmtId="0" fontId="1" fillId="0" borderId="3" xfId="2" applyBorder="1"/>
    <xf numFmtId="0" fontId="1" fillId="0" borderId="12" xfId="2" applyBorder="1"/>
    <xf numFmtId="0" fontId="1" fillId="0" borderId="5" xfId="2" applyBorder="1"/>
    <xf numFmtId="0" fontId="1" fillId="0" borderId="6" xfId="2" applyBorder="1"/>
    <xf numFmtId="0" fontId="1" fillId="0" borderId="11" xfId="2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right"/>
    </xf>
    <xf numFmtId="14" fontId="4" fillId="0" borderId="0" xfId="2" applyNumberFormat="1" applyFont="1" applyAlignment="1">
      <alignment horizontal="center"/>
    </xf>
    <xf numFmtId="0" fontId="1" fillId="0" borderId="0" xfId="2" applyAlignment="1">
      <alignment horizontal="center"/>
    </xf>
    <xf numFmtId="0" fontId="1" fillId="0" borderId="0" xfId="2" applyAlignment="1">
      <alignment horizontal="center" wrapText="1"/>
    </xf>
    <xf numFmtId="167" fontId="4" fillId="2" borderId="15" xfId="2" applyNumberFormat="1" applyFont="1" applyFill="1" applyBorder="1" applyAlignment="1">
      <alignment horizontal="center"/>
    </xf>
    <xf numFmtId="0" fontId="1" fillId="0" borderId="0" xfId="2" applyAlignment="1">
      <alignment horizontal="left"/>
    </xf>
    <xf numFmtId="49" fontId="2" fillId="0" borderId="4" xfId="2" applyNumberFormat="1" applyFont="1" applyBorder="1" applyAlignment="1">
      <alignment horizontal="left" wrapText="1"/>
    </xf>
    <xf numFmtId="0" fontId="1" fillId="2" borderId="14" xfId="2" applyFill="1" applyBorder="1" applyAlignment="1">
      <alignment horizontal="left"/>
    </xf>
    <xf numFmtId="0" fontId="1" fillId="0" borderId="12" xfId="2" applyBorder="1" applyAlignment="1">
      <alignment horizontal="left"/>
    </xf>
    <xf numFmtId="167" fontId="1" fillId="0" borderId="4" xfId="2" applyNumberFormat="1" applyBorder="1" applyAlignment="1">
      <alignment horizontal="center"/>
    </xf>
    <xf numFmtId="167" fontId="1" fillId="0" borderId="2" xfId="2" applyNumberFormat="1" applyBorder="1" applyAlignment="1">
      <alignment horizontal="center"/>
    </xf>
    <xf numFmtId="0" fontId="1" fillId="0" borderId="11" xfId="2" applyBorder="1" applyAlignment="1">
      <alignment horizontal="left"/>
    </xf>
    <xf numFmtId="167" fontId="1" fillId="0" borderId="7" xfId="2" applyNumberFormat="1" applyBorder="1" applyAlignment="1">
      <alignment horizontal="center"/>
    </xf>
    <xf numFmtId="167" fontId="1" fillId="2" borderId="15" xfId="2" applyNumberFormat="1" applyFill="1" applyBorder="1" applyAlignment="1">
      <alignment horizontal="center"/>
    </xf>
    <xf numFmtId="2" fontId="1" fillId="0" borderId="4" xfId="2" applyNumberFormat="1" applyBorder="1"/>
    <xf numFmtId="2" fontId="1" fillId="0" borderId="2" xfId="2" applyNumberFormat="1" applyBorder="1"/>
    <xf numFmtId="2" fontId="1" fillId="0" borderId="7" xfId="2" applyNumberFormat="1" applyBorder="1"/>
    <xf numFmtId="2" fontId="1" fillId="0" borderId="0" xfId="2" applyNumberFormat="1" applyAlignment="1">
      <alignment wrapText="1"/>
    </xf>
    <xf numFmtId="2" fontId="2" fillId="0" borderId="0" xfId="2" applyNumberFormat="1" applyFont="1" applyAlignment="1">
      <alignment horizontal="left"/>
    </xf>
    <xf numFmtId="0" fontId="5" fillId="0" borderId="12" xfId="2" applyFont="1" applyBorder="1" applyAlignment="1">
      <alignment horizontal="left"/>
    </xf>
    <xf numFmtId="0" fontId="5" fillId="0" borderId="11" xfId="2" applyFont="1" applyBorder="1" applyAlignment="1">
      <alignment horizontal="left"/>
    </xf>
    <xf numFmtId="0" fontId="1" fillId="0" borderId="10" xfId="2" applyBorder="1"/>
    <xf numFmtId="0" fontId="1" fillId="0" borderId="8" xfId="2" applyBorder="1"/>
    <xf numFmtId="0" fontId="1" fillId="0" borderId="9" xfId="2" applyBorder="1"/>
    <xf numFmtId="2" fontId="1" fillId="0" borderId="10" xfId="2" applyNumberFormat="1" applyBorder="1"/>
    <xf numFmtId="2" fontId="1" fillId="0" borderId="8" xfId="2" applyNumberFormat="1" applyBorder="1"/>
    <xf numFmtId="2" fontId="1" fillId="0" borderId="9" xfId="2" applyNumberFormat="1" applyBorder="1"/>
    <xf numFmtId="0" fontId="3" fillId="0" borderId="1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2" applyFont="1" applyAlignment="1">
      <alignment wrapText="1"/>
    </xf>
    <xf numFmtId="49" fontId="2" fillId="0" borderId="1" xfId="2" applyNumberFormat="1" applyFont="1" applyBorder="1" applyAlignment="1">
      <alignment horizontal="center" wrapText="1"/>
    </xf>
    <xf numFmtId="0" fontId="2" fillId="0" borderId="1" xfId="2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3">
    <dxf>
      <fill>
        <patternFill>
          <bgColor rgb="FFFFC00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76933C"/>
      <color rgb="FFD8E4BC"/>
      <color rgb="FFE6B8B7"/>
      <color rgb="FFC00000"/>
      <color rgb="FFFFCCCD"/>
      <color rgb="FFFFCC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8"/>
  <sheetViews>
    <sheetView tabSelected="1" topLeftCell="B1" zoomScale="80" zoomScaleNormal="80" zoomScaleSheetLayoutView="70" workbookViewId="0">
      <selection activeCell="B1" sqref="B1"/>
    </sheetView>
  </sheetViews>
  <sheetFormatPr defaultRowHeight="14.15" x14ac:dyDescent="0.35"/>
  <cols>
    <col min="1" max="1" width="10.7109375" hidden="1" customWidth="1"/>
    <col min="2" max="2" width="33.640625" customWidth="1"/>
    <col min="3" max="3" width="9.7109375" style="11" customWidth="1"/>
    <col min="4" max="4" width="10.7109375" style="36" customWidth="1"/>
    <col min="5" max="5" width="10.7109375" style="11" customWidth="1"/>
    <col min="6" max="6" width="10.7109375" style="36" customWidth="1"/>
    <col min="7" max="7" width="10.7109375" style="11" customWidth="1"/>
    <col min="8" max="8" width="10.7109375" style="36" customWidth="1"/>
    <col min="9" max="9" width="12.35546875" customWidth="1"/>
    <col min="10" max="10" width="13" customWidth="1"/>
    <col min="11" max="11" width="11.35546875" customWidth="1"/>
    <col min="12" max="12" width="9.85546875" customWidth="1"/>
    <col min="13" max="13" width="9.35546875" customWidth="1"/>
    <col min="17" max="17" width="30.140625" customWidth="1"/>
    <col min="33" max="33" width="17.7109375" customWidth="1"/>
  </cols>
  <sheetData>
    <row r="1" spans="1:13" x14ac:dyDescent="0.35">
      <c r="B1" s="1" t="s">
        <v>16</v>
      </c>
      <c r="E1" s="13" t="s">
        <v>157</v>
      </c>
      <c r="F1" s="41" t="s">
        <v>158</v>
      </c>
      <c r="K1" s="31">
        <v>45685</v>
      </c>
    </row>
    <row r="2" spans="1:13" x14ac:dyDescent="0.35">
      <c r="B2" s="1" t="s">
        <v>128</v>
      </c>
    </row>
    <row r="3" spans="1:13" x14ac:dyDescent="0.35">
      <c r="B3" s="10" t="s">
        <v>26</v>
      </c>
    </row>
    <row r="4" spans="1:13" x14ac:dyDescent="0.35">
      <c r="B4" s="2"/>
    </row>
    <row r="5" spans="1:13" x14ac:dyDescent="0.35">
      <c r="B5" s="14" t="s">
        <v>126</v>
      </c>
    </row>
    <row r="6" spans="1:13" x14ac:dyDescent="0.35">
      <c r="B6" t="s">
        <v>0</v>
      </c>
    </row>
    <row r="7" spans="1:13" x14ac:dyDescent="0.35">
      <c r="B7" t="s">
        <v>1</v>
      </c>
    </row>
    <row r="8" spans="1:13" x14ac:dyDescent="0.35">
      <c r="B8" t="s">
        <v>2</v>
      </c>
    </row>
    <row r="9" spans="1:13" x14ac:dyDescent="0.35">
      <c r="B9" s="3" t="s">
        <v>3</v>
      </c>
    </row>
    <row r="10" spans="1:13" x14ac:dyDescent="0.35">
      <c r="B10" t="s">
        <v>155</v>
      </c>
    </row>
    <row r="12" spans="1:13" ht="12.75" customHeight="1" x14ac:dyDescent="0.35">
      <c r="A12" s="125" t="s">
        <v>25</v>
      </c>
      <c r="B12" s="124" t="s">
        <v>4</v>
      </c>
      <c r="C12" s="126" t="s">
        <v>5</v>
      </c>
      <c r="D12" s="126"/>
      <c r="E12" s="126" t="s">
        <v>6</v>
      </c>
      <c r="F12" s="126"/>
      <c r="G12" s="126" t="s">
        <v>7</v>
      </c>
      <c r="H12" s="126"/>
      <c r="I12" s="126" t="str">
        <f>" College Academic Salary Base "&amp; F1</f>
        <v xml:space="preserve"> College Academic Salary Base (FY24)</v>
      </c>
      <c r="J12" s="126" t="s">
        <v>8</v>
      </c>
      <c r="K12" s="126" t="s">
        <v>9</v>
      </c>
      <c r="M12" s="4"/>
    </row>
    <row r="13" spans="1:13" ht="39" customHeight="1" x14ac:dyDescent="0.35">
      <c r="A13" s="125"/>
      <c r="B13" s="124"/>
      <c r="C13" s="32" t="s">
        <v>10</v>
      </c>
      <c r="D13" s="37" t="s">
        <v>11</v>
      </c>
      <c r="E13" s="32" t="s">
        <v>10</v>
      </c>
      <c r="F13" s="37" t="s">
        <v>11</v>
      </c>
      <c r="G13" s="32" t="s">
        <v>10</v>
      </c>
      <c r="H13" s="37" t="s">
        <v>11</v>
      </c>
      <c r="I13" s="126"/>
      <c r="J13" s="126"/>
      <c r="K13" s="126"/>
      <c r="L13" t="s">
        <v>12</v>
      </c>
      <c r="M13" s="4"/>
    </row>
    <row r="14" spans="1:13" ht="14.25" customHeight="1" x14ac:dyDescent="0.35">
      <c r="A14" s="42" t="s">
        <v>346</v>
      </c>
      <c r="B14" s="86" t="s">
        <v>347</v>
      </c>
      <c r="C14" s="33">
        <v>818.45</v>
      </c>
      <c r="D14" s="38">
        <v>174208</v>
      </c>
      <c r="E14" s="33">
        <v>495.2</v>
      </c>
      <c r="F14" s="38">
        <v>122732</v>
      </c>
      <c r="G14" s="33">
        <v>513.59</v>
      </c>
      <c r="H14" s="38">
        <v>110476</v>
      </c>
      <c r="I14" s="21">
        <v>504149000</v>
      </c>
      <c r="J14" s="22">
        <v>5857125</v>
      </c>
      <c r="K14" s="23">
        <f>J14/I14</f>
        <v>1.1617845121184411E-2</v>
      </c>
      <c r="L14" s="8"/>
    </row>
    <row r="15" spans="1:13" ht="14.25" customHeight="1" x14ac:dyDescent="0.35">
      <c r="A15" s="43" t="s">
        <v>164</v>
      </c>
      <c r="B15" s="88" t="s">
        <v>165</v>
      </c>
      <c r="C15" s="34">
        <v>77.12</v>
      </c>
      <c r="D15" s="39">
        <v>149695</v>
      </c>
      <c r="E15" s="34">
        <v>49.75</v>
      </c>
      <c r="F15" s="39">
        <v>113351</v>
      </c>
      <c r="G15" s="34">
        <v>40</v>
      </c>
      <c r="H15" s="39">
        <v>97751</v>
      </c>
      <c r="I15" s="6">
        <v>38516000</v>
      </c>
      <c r="J15" s="5">
        <v>557439</v>
      </c>
      <c r="K15" s="7">
        <f>J15/I15</f>
        <v>1.4472920344791775E-2</v>
      </c>
      <c r="L15" s="8"/>
    </row>
    <row r="16" spans="1:13" ht="14.25" customHeight="1" x14ac:dyDescent="0.35">
      <c r="A16" s="43" t="s">
        <v>180</v>
      </c>
      <c r="B16" s="88" t="s">
        <v>181</v>
      </c>
      <c r="C16" s="34">
        <v>33.67</v>
      </c>
      <c r="D16" s="39">
        <v>298713</v>
      </c>
      <c r="E16" s="34">
        <v>27.67</v>
      </c>
      <c r="F16" s="39">
        <v>231728</v>
      </c>
      <c r="G16" s="34">
        <v>46.67</v>
      </c>
      <c r="H16" s="39">
        <v>221496</v>
      </c>
      <c r="I16" s="6">
        <v>64352000</v>
      </c>
      <c r="J16" s="5">
        <v>325223</v>
      </c>
      <c r="K16" s="7">
        <f t="shared" ref="K16:K30" si="0">J16/I16</f>
        <v>5.0538134012928894E-3</v>
      </c>
      <c r="L16" s="8"/>
    </row>
    <row r="17" spans="1:12" ht="14.25" customHeight="1" x14ac:dyDescent="0.35">
      <c r="A17" s="43" t="s">
        <v>188</v>
      </c>
      <c r="B17" s="88" t="s">
        <v>189</v>
      </c>
      <c r="C17" s="34">
        <v>23.25</v>
      </c>
      <c r="D17" s="39">
        <v>149326</v>
      </c>
      <c r="E17" s="34">
        <v>15.75</v>
      </c>
      <c r="F17" s="39">
        <v>101512</v>
      </c>
      <c r="G17" s="34">
        <v>36.25</v>
      </c>
      <c r="H17" s="39">
        <v>82717</v>
      </c>
      <c r="I17" s="6">
        <v>15235000</v>
      </c>
      <c r="J17" s="5">
        <v>233529</v>
      </c>
      <c r="K17" s="7">
        <f t="shared" ref="K17" si="1">J17/I17</f>
        <v>1.5328454217262881E-2</v>
      </c>
      <c r="L17" s="54"/>
    </row>
    <row r="18" spans="1:12" ht="14.25" customHeight="1" x14ac:dyDescent="0.35">
      <c r="A18" s="43" t="s">
        <v>198</v>
      </c>
      <c r="B18" s="88" t="s">
        <v>199</v>
      </c>
      <c r="C18" s="34">
        <v>227.68</v>
      </c>
      <c r="D18" s="39">
        <v>195480</v>
      </c>
      <c r="E18" s="34">
        <v>90.51</v>
      </c>
      <c r="F18" s="39">
        <v>137632</v>
      </c>
      <c r="G18" s="34">
        <v>104</v>
      </c>
      <c r="H18" s="39">
        <v>124756</v>
      </c>
      <c r="I18" s="6">
        <v>127878000</v>
      </c>
      <c r="J18" s="5">
        <v>185649</v>
      </c>
      <c r="K18" s="7">
        <f t="shared" si="0"/>
        <v>1.4517665274714963E-3</v>
      </c>
      <c r="L18" s="54"/>
    </row>
    <row r="19" spans="1:12" ht="14.25" customHeight="1" x14ac:dyDescent="0.35">
      <c r="A19" s="43" t="s">
        <v>220</v>
      </c>
      <c r="B19" s="88" t="s">
        <v>221</v>
      </c>
      <c r="C19" s="34">
        <v>64.53</v>
      </c>
      <c r="D19" s="39">
        <v>120089</v>
      </c>
      <c r="E19" s="34">
        <v>58.75</v>
      </c>
      <c r="F19" s="39">
        <v>93718</v>
      </c>
      <c r="G19" s="34">
        <v>44.25</v>
      </c>
      <c r="H19" s="39">
        <v>75741</v>
      </c>
      <c r="I19" s="6">
        <v>27643000</v>
      </c>
      <c r="J19" s="5">
        <v>511234</v>
      </c>
      <c r="K19" s="7">
        <f t="shared" si="0"/>
        <v>1.8494157652932025E-2</v>
      </c>
      <c r="L19" s="8"/>
    </row>
    <row r="20" spans="1:12" ht="14.25" customHeight="1" x14ac:dyDescent="0.35">
      <c r="A20" s="43" t="s">
        <v>236</v>
      </c>
      <c r="B20" s="88" t="s">
        <v>237</v>
      </c>
      <c r="C20" s="34">
        <v>14</v>
      </c>
      <c r="D20" s="39">
        <v>147909</v>
      </c>
      <c r="E20" s="34">
        <v>9.25</v>
      </c>
      <c r="F20" s="39">
        <v>104877</v>
      </c>
      <c r="G20" s="34">
        <v>8</v>
      </c>
      <c r="H20" s="39">
        <v>86159</v>
      </c>
      <c r="I20" s="6">
        <v>7910000</v>
      </c>
      <c r="J20" s="5">
        <v>7352</v>
      </c>
      <c r="K20" s="7">
        <f t="shared" si="0"/>
        <v>9.29456384323641E-4</v>
      </c>
      <c r="L20" s="8"/>
    </row>
    <row r="21" spans="1:12" ht="14.25" customHeight="1" x14ac:dyDescent="0.35">
      <c r="A21" s="43" t="s">
        <v>244</v>
      </c>
      <c r="B21" s="88" t="s">
        <v>245</v>
      </c>
      <c r="C21" s="34">
        <v>27</v>
      </c>
      <c r="D21" s="39">
        <v>227908</v>
      </c>
      <c r="E21" s="34">
        <v>0</v>
      </c>
      <c r="F21" s="39" t="s">
        <v>247</v>
      </c>
      <c r="G21" s="34">
        <v>0</v>
      </c>
      <c r="H21" s="39" t="s">
        <v>247</v>
      </c>
      <c r="I21" s="6">
        <v>12349000</v>
      </c>
      <c r="J21" s="5">
        <v>39226</v>
      </c>
      <c r="K21" s="7">
        <f t="shared" si="0"/>
        <v>3.1764515345372095E-3</v>
      </c>
      <c r="L21" s="8"/>
    </row>
    <row r="22" spans="1:12" ht="14.25" customHeight="1" x14ac:dyDescent="0.35">
      <c r="A22" s="43" t="s">
        <v>248</v>
      </c>
      <c r="B22" s="88" t="s">
        <v>348</v>
      </c>
      <c r="C22" s="34">
        <v>292.55</v>
      </c>
      <c r="D22" s="39">
        <v>161587</v>
      </c>
      <c r="E22" s="34">
        <v>174.75</v>
      </c>
      <c r="F22" s="39">
        <v>113010</v>
      </c>
      <c r="G22" s="34">
        <v>162</v>
      </c>
      <c r="H22" s="39">
        <v>94512</v>
      </c>
      <c r="I22" s="6">
        <v>109493000</v>
      </c>
      <c r="J22" s="5">
        <v>2833805</v>
      </c>
      <c r="K22" s="7">
        <f t="shared" si="0"/>
        <v>2.5881152219776608E-2</v>
      </c>
      <c r="L22" s="8"/>
    </row>
    <row r="23" spans="1:12" ht="14.25" customHeight="1" x14ac:dyDescent="0.35">
      <c r="A23" s="43"/>
      <c r="B23" s="87" t="s">
        <v>349</v>
      </c>
      <c r="C23" s="34">
        <v>71</v>
      </c>
      <c r="D23" s="39">
        <v>146277</v>
      </c>
      <c r="E23" s="34">
        <v>80.5</v>
      </c>
      <c r="F23" s="39">
        <v>103640</v>
      </c>
      <c r="G23" s="34">
        <v>53.25</v>
      </c>
      <c r="H23" s="39">
        <v>81391</v>
      </c>
      <c r="I23" s="6">
        <v>25459000</v>
      </c>
      <c r="J23" s="5">
        <v>329024</v>
      </c>
      <c r="K23" s="7">
        <f t="shared" si="0"/>
        <v>1.2923681212930594E-2</v>
      </c>
      <c r="L23" s="8"/>
    </row>
    <row r="24" spans="1:12" ht="14.25" customHeight="1" x14ac:dyDescent="0.35">
      <c r="A24" s="43"/>
      <c r="B24" s="87" t="s">
        <v>350</v>
      </c>
      <c r="C24" s="34">
        <v>148.5</v>
      </c>
      <c r="D24" s="39">
        <v>165788</v>
      </c>
      <c r="E24" s="34">
        <v>53.5</v>
      </c>
      <c r="F24" s="39">
        <v>113464</v>
      </c>
      <c r="G24" s="34">
        <v>62.58</v>
      </c>
      <c r="H24" s="39">
        <v>97606</v>
      </c>
      <c r="I24" s="6">
        <v>43307000</v>
      </c>
      <c r="J24" s="5">
        <v>1451710</v>
      </c>
      <c r="K24" s="7">
        <f t="shared" si="0"/>
        <v>3.3521370679104996E-2</v>
      </c>
      <c r="L24" s="8"/>
    </row>
    <row r="25" spans="1:12" ht="14.25" customHeight="1" x14ac:dyDescent="0.35">
      <c r="A25" s="43"/>
      <c r="B25" s="87" t="s">
        <v>351</v>
      </c>
      <c r="C25" s="34">
        <v>73.05</v>
      </c>
      <c r="D25" s="39">
        <v>167928</v>
      </c>
      <c r="E25" s="34">
        <v>40.75</v>
      </c>
      <c r="F25" s="39">
        <v>130923</v>
      </c>
      <c r="G25" s="34">
        <v>46.17</v>
      </c>
      <c r="H25" s="39">
        <v>105451</v>
      </c>
      <c r="I25" s="6">
        <v>28426000</v>
      </c>
      <c r="J25" s="5">
        <v>1053070</v>
      </c>
      <c r="K25" s="7">
        <f t="shared" si="0"/>
        <v>3.7046014212340814E-2</v>
      </c>
      <c r="L25" s="8"/>
    </row>
    <row r="26" spans="1:12" ht="14.25" customHeight="1" x14ac:dyDescent="0.35">
      <c r="A26" s="43" t="s">
        <v>325</v>
      </c>
      <c r="B26" s="88" t="s">
        <v>326</v>
      </c>
      <c r="C26" s="34">
        <v>16</v>
      </c>
      <c r="D26" s="39">
        <v>171613</v>
      </c>
      <c r="E26" s="34">
        <v>20</v>
      </c>
      <c r="F26" s="39">
        <v>101978</v>
      </c>
      <c r="G26" s="34">
        <v>30</v>
      </c>
      <c r="H26" s="39">
        <v>84716</v>
      </c>
      <c r="I26" s="6">
        <v>18933000</v>
      </c>
      <c r="J26" s="5">
        <v>269538</v>
      </c>
      <c r="K26" s="7">
        <f t="shared" si="0"/>
        <v>1.4236412612898115E-2</v>
      </c>
      <c r="L26" s="8"/>
    </row>
    <row r="27" spans="1:12" ht="14.25" customHeight="1" x14ac:dyDescent="0.35">
      <c r="A27" s="43" t="s">
        <v>333</v>
      </c>
      <c r="B27" s="88" t="s">
        <v>334</v>
      </c>
      <c r="C27" s="34">
        <v>20.53</v>
      </c>
      <c r="D27" s="39">
        <v>163904</v>
      </c>
      <c r="E27" s="34">
        <v>12.77</v>
      </c>
      <c r="F27" s="39">
        <v>126457</v>
      </c>
      <c r="G27" s="34">
        <v>14.42</v>
      </c>
      <c r="H27" s="39">
        <v>105204</v>
      </c>
      <c r="I27" s="6">
        <v>19164000</v>
      </c>
      <c r="J27" s="5">
        <v>41141</v>
      </c>
      <c r="K27" s="7">
        <f t="shared" si="0"/>
        <v>2.1467856397411815E-3</v>
      </c>
      <c r="L27" s="8"/>
    </row>
    <row r="28" spans="1:12" ht="14.25" customHeight="1" x14ac:dyDescent="0.35">
      <c r="A28" s="43" t="s">
        <v>336</v>
      </c>
      <c r="B28" s="88" t="s">
        <v>337</v>
      </c>
      <c r="C28" s="34">
        <v>4.7</v>
      </c>
      <c r="D28" s="39">
        <v>206027</v>
      </c>
      <c r="E28" s="34">
        <v>9.5</v>
      </c>
      <c r="F28" s="39">
        <v>163880</v>
      </c>
      <c r="G28" s="34">
        <v>6.25</v>
      </c>
      <c r="H28" s="39">
        <v>146665</v>
      </c>
      <c r="I28" s="6">
        <v>6152000</v>
      </c>
      <c r="J28" s="5">
        <v>288796</v>
      </c>
      <c r="K28" s="7">
        <f t="shared" si="0"/>
        <v>4.6943433029908971E-2</v>
      </c>
      <c r="L28" s="8"/>
    </row>
    <row r="29" spans="1:12" ht="14.25" customHeight="1" x14ac:dyDescent="0.35">
      <c r="A29" s="43" t="s">
        <v>339</v>
      </c>
      <c r="B29" s="88" t="s">
        <v>340</v>
      </c>
      <c r="C29" s="34">
        <v>9</v>
      </c>
      <c r="D29" s="39">
        <v>134458</v>
      </c>
      <c r="E29" s="34">
        <v>6</v>
      </c>
      <c r="F29" s="39">
        <v>106983</v>
      </c>
      <c r="G29" s="34">
        <v>8</v>
      </c>
      <c r="H29" s="39">
        <v>91243</v>
      </c>
      <c r="I29" s="6">
        <v>5000000</v>
      </c>
      <c r="J29" s="5">
        <v>320896</v>
      </c>
      <c r="K29" s="7">
        <f t="shared" si="0"/>
        <v>6.4179200000000006E-2</v>
      </c>
      <c r="L29" s="8"/>
    </row>
    <row r="30" spans="1:12" ht="14.25" customHeight="1" x14ac:dyDescent="0.35">
      <c r="A30" s="43" t="s">
        <v>342</v>
      </c>
      <c r="B30" s="88" t="s">
        <v>343</v>
      </c>
      <c r="C30" s="34">
        <v>8.42</v>
      </c>
      <c r="D30" s="39">
        <v>173924</v>
      </c>
      <c r="E30" s="34">
        <v>20.5</v>
      </c>
      <c r="F30" s="39">
        <v>126441</v>
      </c>
      <c r="G30" s="34">
        <v>13.75</v>
      </c>
      <c r="H30" s="39">
        <v>106324</v>
      </c>
      <c r="I30" s="6">
        <v>13161000</v>
      </c>
      <c r="J30" s="5">
        <v>243297</v>
      </c>
      <c r="K30" s="7">
        <f t="shared" si="0"/>
        <v>1.8486209254615912E-2</v>
      </c>
      <c r="L30" s="8"/>
    </row>
    <row r="31" spans="1:12" ht="14.25" customHeight="1" x14ac:dyDescent="0.35">
      <c r="A31" s="24"/>
      <c r="B31" s="25"/>
      <c r="C31" s="35"/>
      <c r="D31" s="40"/>
      <c r="E31" s="35"/>
      <c r="F31" s="40"/>
      <c r="G31" s="35"/>
      <c r="H31" s="40"/>
      <c r="I31" s="26"/>
      <c r="J31" s="27"/>
      <c r="K31" s="28"/>
      <c r="L31" s="8"/>
    </row>
    <row r="32" spans="1:12" x14ac:dyDescent="0.35">
      <c r="B32" s="10"/>
      <c r="J32" s="8"/>
      <c r="L32" s="8"/>
    </row>
    <row r="33" spans="2:13" x14ac:dyDescent="0.35">
      <c r="B33" s="8"/>
      <c r="M33" s="12"/>
    </row>
    <row r="34" spans="2:13" x14ac:dyDescent="0.35">
      <c r="B34" s="8"/>
      <c r="M34" s="12"/>
    </row>
    <row r="35" spans="2:13" x14ac:dyDescent="0.35">
      <c r="B35" s="8"/>
      <c r="M35" s="12"/>
    </row>
    <row r="36" spans="2:13" x14ac:dyDescent="0.35">
      <c r="B36" s="8"/>
      <c r="M36" s="12"/>
    </row>
    <row r="37" spans="2:13" x14ac:dyDescent="0.35">
      <c r="B37" s="8"/>
      <c r="M37" s="12"/>
    </row>
    <row r="38" spans="2:13" x14ac:dyDescent="0.35">
      <c r="B38" s="8"/>
      <c r="M38" s="12"/>
    </row>
    <row r="39" spans="2:13" x14ac:dyDescent="0.35">
      <c r="B39" s="8"/>
      <c r="M39" s="12"/>
    </row>
    <row r="40" spans="2:13" x14ac:dyDescent="0.35">
      <c r="B40" s="8"/>
      <c r="M40" s="12"/>
    </row>
    <row r="41" spans="2:13" x14ac:dyDescent="0.35">
      <c r="B41" s="8"/>
      <c r="M41" s="12"/>
    </row>
    <row r="42" spans="2:13" x14ac:dyDescent="0.35">
      <c r="B42" s="8"/>
      <c r="M42" s="12"/>
    </row>
    <row r="43" spans="2:13" x14ac:dyDescent="0.35">
      <c r="B43" s="8"/>
      <c r="M43" s="12"/>
    </row>
    <row r="44" spans="2:13" x14ac:dyDescent="0.35">
      <c r="B44" s="8"/>
      <c r="M44" s="12"/>
    </row>
    <row r="45" spans="2:13" x14ac:dyDescent="0.35">
      <c r="B45" s="8"/>
      <c r="M45" s="12"/>
    </row>
    <row r="46" spans="2:13" x14ac:dyDescent="0.35">
      <c r="B46" s="8"/>
      <c r="M46" s="12"/>
    </row>
    <row r="47" spans="2:13" x14ac:dyDescent="0.35">
      <c r="B47" s="8"/>
      <c r="M47" s="12"/>
    </row>
    <row r="48" spans="2:13" x14ac:dyDescent="0.35">
      <c r="B48" s="8"/>
      <c r="M48" s="12"/>
    </row>
    <row r="49" spans="2:13" x14ac:dyDescent="0.35">
      <c r="B49" s="8"/>
      <c r="M49" s="12"/>
    </row>
    <row r="50" spans="2:13" x14ac:dyDescent="0.35">
      <c r="B50" s="8"/>
      <c r="M50" s="12"/>
    </row>
    <row r="51" spans="2:13" x14ac:dyDescent="0.35">
      <c r="B51" s="8"/>
      <c r="M51" s="12"/>
    </row>
    <row r="52" spans="2:13" x14ac:dyDescent="0.35">
      <c r="B52" s="8"/>
      <c r="M52" s="12"/>
    </row>
    <row r="53" spans="2:13" x14ac:dyDescent="0.35">
      <c r="B53" s="8"/>
      <c r="M53" s="12"/>
    </row>
    <row r="54" spans="2:13" x14ac:dyDescent="0.35">
      <c r="B54" s="8"/>
      <c r="M54" s="12"/>
    </row>
    <row r="55" spans="2:13" x14ac:dyDescent="0.35">
      <c r="B55" s="8"/>
      <c r="M55" s="12"/>
    </row>
    <row r="56" spans="2:13" x14ac:dyDescent="0.35">
      <c r="B56" s="8"/>
      <c r="M56" s="12"/>
    </row>
    <row r="57" spans="2:13" x14ac:dyDescent="0.35">
      <c r="M57" s="12"/>
    </row>
    <row r="58" spans="2:13" x14ac:dyDescent="0.35">
      <c r="M58" s="12"/>
    </row>
    <row r="59" spans="2:13" x14ac:dyDescent="0.35">
      <c r="M59" s="12"/>
    </row>
    <row r="60" spans="2:13" x14ac:dyDescent="0.35">
      <c r="M60" s="12"/>
    </row>
    <row r="61" spans="2:13" x14ac:dyDescent="0.35">
      <c r="M61" s="12"/>
    </row>
    <row r="62" spans="2:13" x14ac:dyDescent="0.35">
      <c r="M62" s="12"/>
    </row>
    <row r="63" spans="2:13" x14ac:dyDescent="0.35">
      <c r="M63" s="12"/>
    </row>
    <row r="64" spans="2:13" x14ac:dyDescent="0.35">
      <c r="M64" s="12"/>
    </row>
    <row r="65" spans="13:13" x14ac:dyDescent="0.35">
      <c r="M65" s="12"/>
    </row>
    <row r="66" spans="13:13" x14ac:dyDescent="0.35">
      <c r="M66" s="12"/>
    </row>
    <row r="67" spans="13:13" x14ac:dyDescent="0.35">
      <c r="M67" s="12"/>
    </row>
    <row r="68" spans="13:13" x14ac:dyDescent="0.35">
      <c r="M68" s="12"/>
    </row>
    <row r="69" spans="13:13" x14ac:dyDescent="0.35">
      <c r="M69" s="12"/>
    </row>
    <row r="70" spans="13:13" x14ac:dyDescent="0.35">
      <c r="M70" s="12"/>
    </row>
    <row r="71" spans="13:13" x14ac:dyDescent="0.35">
      <c r="M71" s="12"/>
    </row>
    <row r="72" spans="13:13" x14ac:dyDescent="0.35">
      <c r="M72" s="12"/>
    </row>
    <row r="73" spans="13:13" x14ac:dyDescent="0.35">
      <c r="M73" s="12"/>
    </row>
    <row r="74" spans="13:13" x14ac:dyDescent="0.35">
      <c r="M74" s="12"/>
    </row>
    <row r="75" spans="13:13" x14ac:dyDescent="0.35">
      <c r="M75" s="12"/>
    </row>
    <row r="76" spans="13:13" x14ac:dyDescent="0.35">
      <c r="M76" s="12"/>
    </row>
    <row r="77" spans="13:13" x14ac:dyDescent="0.35">
      <c r="M77" s="12"/>
    </row>
    <row r="78" spans="13:13" x14ac:dyDescent="0.35">
      <c r="M78" s="12"/>
    </row>
    <row r="79" spans="13:13" x14ac:dyDescent="0.35">
      <c r="M79" s="12"/>
    </row>
    <row r="80" spans="13:13" x14ac:dyDescent="0.35">
      <c r="M80" s="12"/>
    </row>
    <row r="81" spans="13:13" x14ac:dyDescent="0.35">
      <c r="M81" s="12"/>
    </row>
    <row r="82" spans="13:13" x14ac:dyDescent="0.35">
      <c r="M82" s="12"/>
    </row>
    <row r="83" spans="13:13" x14ac:dyDescent="0.35">
      <c r="M83" s="12"/>
    </row>
    <row r="84" spans="13:13" x14ac:dyDescent="0.35">
      <c r="M84" s="12"/>
    </row>
    <row r="85" spans="13:13" x14ac:dyDescent="0.35">
      <c r="M85" s="12"/>
    </row>
    <row r="86" spans="13:13" x14ac:dyDescent="0.35">
      <c r="M86" s="12"/>
    </row>
    <row r="87" spans="13:13" x14ac:dyDescent="0.35">
      <c r="M87" s="12"/>
    </row>
    <row r="88" spans="13:13" x14ac:dyDescent="0.35">
      <c r="M88" s="12"/>
    </row>
    <row r="89" spans="13:13" x14ac:dyDescent="0.35">
      <c r="M89" s="12"/>
    </row>
    <row r="90" spans="13:13" x14ac:dyDescent="0.35">
      <c r="M90" s="12"/>
    </row>
    <row r="91" spans="13:13" x14ac:dyDescent="0.35">
      <c r="M91" s="12"/>
    </row>
    <row r="92" spans="13:13" x14ac:dyDescent="0.35">
      <c r="M92" s="12"/>
    </row>
    <row r="93" spans="13:13" x14ac:dyDescent="0.35">
      <c r="M93" s="12"/>
    </row>
    <row r="94" spans="13:13" x14ac:dyDescent="0.35">
      <c r="M94" s="12"/>
    </row>
    <row r="95" spans="13:13" x14ac:dyDescent="0.35">
      <c r="M95" s="12"/>
    </row>
    <row r="96" spans="13:13" x14ac:dyDescent="0.35">
      <c r="M96" s="12"/>
    </row>
    <row r="97" spans="2:13" x14ac:dyDescent="0.35">
      <c r="M97" s="12"/>
    </row>
    <row r="98" spans="2:13" x14ac:dyDescent="0.35">
      <c r="M98" s="12"/>
    </row>
    <row r="99" spans="2:13" x14ac:dyDescent="0.35">
      <c r="M99" s="12"/>
    </row>
    <row r="100" spans="2:13" x14ac:dyDescent="0.35">
      <c r="M100" s="12"/>
    </row>
    <row r="101" spans="2:13" x14ac:dyDescent="0.35">
      <c r="M101" s="12"/>
    </row>
    <row r="102" spans="2:13" x14ac:dyDescent="0.35">
      <c r="M102" s="12"/>
    </row>
    <row r="103" spans="2:13" x14ac:dyDescent="0.35">
      <c r="M103" s="12"/>
    </row>
    <row r="104" spans="2:13" x14ac:dyDescent="0.35">
      <c r="M104" s="12"/>
    </row>
    <row r="105" spans="2:13" x14ac:dyDescent="0.35">
      <c r="M105" s="12"/>
    </row>
    <row r="106" spans="2:13" x14ac:dyDescent="0.35">
      <c r="M106" s="12"/>
    </row>
    <row r="107" spans="2:13" x14ac:dyDescent="0.35">
      <c r="M107" s="12"/>
    </row>
    <row r="108" spans="2:13" x14ac:dyDescent="0.35">
      <c r="B108" s="8"/>
      <c r="M108" s="12"/>
    </row>
    <row r="109" spans="2:13" x14ac:dyDescent="0.35">
      <c r="B109" s="8"/>
      <c r="M109" s="12"/>
    </row>
    <row r="110" spans="2:13" x14ac:dyDescent="0.35">
      <c r="B110" s="8"/>
      <c r="M110" s="12"/>
    </row>
    <row r="111" spans="2:13" x14ac:dyDescent="0.35">
      <c r="B111" s="8"/>
      <c r="M111" s="12"/>
    </row>
    <row r="112" spans="2:13" x14ac:dyDescent="0.35">
      <c r="B112" s="8"/>
      <c r="M112" s="12"/>
    </row>
    <row r="113" spans="2:13" x14ac:dyDescent="0.35">
      <c r="B113" s="8"/>
      <c r="M113" s="12"/>
    </row>
    <row r="114" spans="2:13" x14ac:dyDescent="0.35">
      <c r="B114" s="8"/>
      <c r="M114" s="12"/>
    </row>
    <row r="115" spans="2:13" x14ac:dyDescent="0.35">
      <c r="B115" s="8"/>
      <c r="M115" s="12"/>
    </row>
    <row r="116" spans="2:13" x14ac:dyDescent="0.35">
      <c r="B116" s="8"/>
      <c r="M116" s="12"/>
    </row>
    <row r="117" spans="2:13" x14ac:dyDescent="0.35">
      <c r="B117" s="8"/>
      <c r="M117" s="12"/>
    </row>
    <row r="118" spans="2:13" x14ac:dyDescent="0.35">
      <c r="B118" s="8"/>
      <c r="M118" s="12"/>
    </row>
    <row r="119" spans="2:13" x14ac:dyDescent="0.35">
      <c r="B119" s="8"/>
      <c r="M119" s="12"/>
    </row>
    <row r="120" spans="2:13" x14ac:dyDescent="0.35">
      <c r="B120" s="8"/>
      <c r="M120" s="12"/>
    </row>
    <row r="121" spans="2:13" x14ac:dyDescent="0.35">
      <c r="B121" s="8"/>
      <c r="M121" s="12"/>
    </row>
    <row r="122" spans="2:13" x14ac:dyDescent="0.35">
      <c r="B122" s="8"/>
      <c r="M122" s="12"/>
    </row>
    <row r="123" spans="2:13" x14ac:dyDescent="0.35">
      <c r="B123" s="8"/>
      <c r="M123" s="12"/>
    </row>
    <row r="124" spans="2:13" x14ac:dyDescent="0.35">
      <c r="B124" s="8"/>
      <c r="M124" s="12"/>
    </row>
    <row r="125" spans="2:13" x14ac:dyDescent="0.35">
      <c r="B125" s="8"/>
      <c r="M125" s="12"/>
    </row>
    <row r="126" spans="2:13" x14ac:dyDescent="0.35">
      <c r="B126" s="8"/>
      <c r="M126" s="12"/>
    </row>
    <row r="127" spans="2:13" x14ac:dyDescent="0.35">
      <c r="B127" s="8"/>
      <c r="M127" s="12"/>
    </row>
    <row r="128" spans="2:13" x14ac:dyDescent="0.35">
      <c r="B128" s="8"/>
      <c r="M128" s="12"/>
    </row>
    <row r="129" spans="2:13" x14ac:dyDescent="0.35">
      <c r="B129" s="8"/>
      <c r="M129" s="12"/>
    </row>
    <row r="130" spans="2:13" x14ac:dyDescent="0.35">
      <c r="B130" s="8"/>
      <c r="M130" s="12"/>
    </row>
    <row r="131" spans="2:13" x14ac:dyDescent="0.35">
      <c r="B131" s="8"/>
      <c r="M131" s="12"/>
    </row>
    <row r="132" spans="2:13" x14ac:dyDescent="0.35">
      <c r="B132" s="8"/>
      <c r="M132" s="12"/>
    </row>
    <row r="133" spans="2:13" x14ac:dyDescent="0.35">
      <c r="B133" s="8"/>
      <c r="M133" s="12"/>
    </row>
    <row r="134" spans="2:13" x14ac:dyDescent="0.35">
      <c r="B134" s="8"/>
      <c r="M134" s="12"/>
    </row>
    <row r="135" spans="2:13" x14ac:dyDescent="0.35">
      <c r="B135" s="8"/>
      <c r="M135" s="12"/>
    </row>
    <row r="136" spans="2:13" x14ac:dyDescent="0.35">
      <c r="B136" s="8"/>
      <c r="M136" s="12"/>
    </row>
    <row r="137" spans="2:13" x14ac:dyDescent="0.35">
      <c r="B137" s="8"/>
      <c r="M137" s="12"/>
    </row>
    <row r="138" spans="2:13" x14ac:dyDescent="0.35">
      <c r="B138" s="8"/>
      <c r="M138" s="12"/>
    </row>
    <row r="139" spans="2:13" x14ac:dyDescent="0.35">
      <c r="B139" s="8"/>
      <c r="M139" s="12"/>
    </row>
    <row r="140" spans="2:13" x14ac:dyDescent="0.35">
      <c r="B140" s="8"/>
      <c r="M140" s="12"/>
    </row>
    <row r="141" spans="2:13" x14ac:dyDescent="0.35">
      <c r="B141" s="8"/>
      <c r="M141" s="12"/>
    </row>
    <row r="142" spans="2:13" x14ac:dyDescent="0.35">
      <c r="B142" s="8"/>
      <c r="M142" s="12"/>
    </row>
    <row r="143" spans="2:13" x14ac:dyDescent="0.35">
      <c r="B143" s="8"/>
      <c r="M143" s="12"/>
    </row>
    <row r="144" spans="2:13" x14ac:dyDescent="0.35">
      <c r="B144" s="8"/>
      <c r="M144" s="12"/>
    </row>
    <row r="145" spans="2:13" x14ac:dyDescent="0.35">
      <c r="B145" s="8"/>
      <c r="M145" s="12"/>
    </row>
    <row r="146" spans="2:13" x14ac:dyDescent="0.35">
      <c r="B146" s="8"/>
      <c r="M146" s="12"/>
    </row>
    <row r="147" spans="2:13" x14ac:dyDescent="0.35">
      <c r="B147" s="8"/>
      <c r="M147" s="12"/>
    </row>
    <row r="148" spans="2:13" x14ac:dyDescent="0.35">
      <c r="B148" s="8"/>
      <c r="M148" s="12"/>
    </row>
    <row r="149" spans="2:13" x14ac:dyDescent="0.35">
      <c r="B149" s="8"/>
      <c r="M149" s="12"/>
    </row>
    <row r="150" spans="2:13" x14ac:dyDescent="0.35">
      <c r="B150" s="8"/>
      <c r="M150" s="12"/>
    </row>
    <row r="151" spans="2:13" x14ac:dyDescent="0.35">
      <c r="B151" s="8"/>
      <c r="M151" s="12"/>
    </row>
    <row r="152" spans="2:13" x14ac:dyDescent="0.35">
      <c r="B152" s="8"/>
      <c r="M152" s="12"/>
    </row>
    <row r="153" spans="2:13" x14ac:dyDescent="0.35">
      <c r="B153" s="8"/>
      <c r="M153" s="12"/>
    </row>
    <row r="154" spans="2:13" x14ac:dyDescent="0.35">
      <c r="B154" s="8"/>
      <c r="M154" s="12"/>
    </row>
    <row r="155" spans="2:13" x14ac:dyDescent="0.35">
      <c r="B155" s="8"/>
      <c r="M155" s="12"/>
    </row>
    <row r="156" spans="2:13" x14ac:dyDescent="0.35">
      <c r="B156" s="8"/>
      <c r="M156" s="12"/>
    </row>
    <row r="157" spans="2:13" x14ac:dyDescent="0.35">
      <c r="B157" s="8"/>
      <c r="M157" s="12"/>
    </row>
    <row r="158" spans="2:13" x14ac:dyDescent="0.35">
      <c r="B158" s="8"/>
      <c r="M158" s="12"/>
    </row>
    <row r="159" spans="2:13" x14ac:dyDescent="0.35">
      <c r="B159" s="8"/>
      <c r="M159" s="12"/>
    </row>
    <row r="160" spans="2:13" x14ac:dyDescent="0.35">
      <c r="B160" s="8"/>
      <c r="M160" s="12"/>
    </row>
    <row r="161" spans="2:13" x14ac:dyDescent="0.35">
      <c r="B161" s="8"/>
      <c r="M161" s="12"/>
    </row>
    <row r="162" spans="2:13" x14ac:dyDescent="0.35">
      <c r="B162" s="8"/>
      <c r="M162" s="12"/>
    </row>
    <row r="163" spans="2:13" x14ac:dyDescent="0.35">
      <c r="B163" s="8"/>
      <c r="M163" s="12"/>
    </row>
    <row r="164" spans="2:13" x14ac:dyDescent="0.35">
      <c r="B164" s="8"/>
      <c r="M164" s="12"/>
    </row>
    <row r="165" spans="2:13" x14ac:dyDescent="0.35">
      <c r="B165" s="8"/>
      <c r="M165" s="12"/>
    </row>
    <row r="166" spans="2:13" x14ac:dyDescent="0.35">
      <c r="B166" s="8"/>
      <c r="M166" s="12"/>
    </row>
    <row r="167" spans="2:13" x14ac:dyDescent="0.35">
      <c r="B167" s="8"/>
      <c r="M167" s="12"/>
    </row>
    <row r="168" spans="2:13" x14ac:dyDescent="0.35">
      <c r="B168" s="8"/>
      <c r="M168" s="12"/>
    </row>
    <row r="169" spans="2:13" x14ac:dyDescent="0.35">
      <c r="B169" s="8"/>
      <c r="M169" s="12"/>
    </row>
    <row r="170" spans="2:13" x14ac:dyDescent="0.35">
      <c r="B170" s="8"/>
      <c r="M170" s="12"/>
    </row>
    <row r="171" spans="2:13" x14ac:dyDescent="0.35">
      <c r="B171" s="8"/>
      <c r="M171" s="12"/>
    </row>
    <row r="172" spans="2:13" x14ac:dyDescent="0.35">
      <c r="B172" s="8"/>
      <c r="M172" s="12"/>
    </row>
    <row r="173" spans="2:13" x14ac:dyDescent="0.35">
      <c r="B173" s="8"/>
    </row>
    <row r="174" spans="2:13" x14ac:dyDescent="0.35">
      <c r="B174" s="8"/>
    </row>
    <row r="175" spans="2:13" x14ac:dyDescent="0.35">
      <c r="B175" s="8"/>
    </row>
    <row r="176" spans="2:13" x14ac:dyDescent="0.35">
      <c r="B176" s="8"/>
    </row>
    <row r="177" spans="2:2" x14ac:dyDescent="0.35">
      <c r="B177" s="8"/>
    </row>
    <row r="178" spans="2:2" x14ac:dyDescent="0.35">
      <c r="B178" s="8"/>
    </row>
    <row r="179" spans="2:2" x14ac:dyDescent="0.35">
      <c r="B179" s="8"/>
    </row>
    <row r="180" spans="2:2" x14ac:dyDescent="0.35">
      <c r="B180" s="8"/>
    </row>
    <row r="181" spans="2:2" x14ac:dyDescent="0.35">
      <c r="B181" s="8"/>
    </row>
    <row r="182" spans="2:2" x14ac:dyDescent="0.35">
      <c r="B182" s="8"/>
    </row>
    <row r="183" spans="2:2" x14ac:dyDescent="0.35">
      <c r="B183" s="8"/>
    </row>
    <row r="184" spans="2:2" x14ac:dyDescent="0.35">
      <c r="B184" s="8"/>
    </row>
    <row r="185" spans="2:2" x14ac:dyDescent="0.35">
      <c r="B185" s="8"/>
    </row>
    <row r="186" spans="2:2" x14ac:dyDescent="0.35">
      <c r="B186" s="8"/>
    </row>
    <row r="187" spans="2:2" x14ac:dyDescent="0.35">
      <c r="B187" s="8"/>
    </row>
    <row r="188" spans="2:2" x14ac:dyDescent="0.35">
      <c r="B188" s="8"/>
    </row>
    <row r="189" spans="2:2" x14ac:dyDescent="0.35">
      <c r="B189" s="8"/>
    </row>
    <row r="190" spans="2:2" x14ac:dyDescent="0.35">
      <c r="B190" s="8"/>
    </row>
    <row r="191" spans="2:2" x14ac:dyDescent="0.35">
      <c r="B191" s="8"/>
    </row>
    <row r="192" spans="2:2" x14ac:dyDescent="0.35">
      <c r="B192" s="8"/>
    </row>
    <row r="193" spans="2:2" x14ac:dyDescent="0.35">
      <c r="B193" s="8"/>
    </row>
    <row r="194" spans="2:2" x14ac:dyDescent="0.35">
      <c r="B194" s="8"/>
    </row>
    <row r="195" spans="2:2" x14ac:dyDescent="0.35">
      <c r="B195" s="8"/>
    </row>
    <row r="196" spans="2:2" x14ac:dyDescent="0.35">
      <c r="B196" s="8"/>
    </row>
    <row r="197" spans="2:2" x14ac:dyDescent="0.35">
      <c r="B197" s="8"/>
    </row>
    <row r="198" spans="2:2" x14ac:dyDescent="0.35">
      <c r="B198" s="8"/>
    </row>
    <row r="199" spans="2:2" x14ac:dyDescent="0.35">
      <c r="B199" s="8"/>
    </row>
    <row r="200" spans="2:2" x14ac:dyDescent="0.35">
      <c r="B200" s="8"/>
    </row>
    <row r="201" spans="2:2" x14ac:dyDescent="0.35">
      <c r="B201" s="8"/>
    </row>
    <row r="202" spans="2:2" x14ac:dyDescent="0.35">
      <c r="B202" s="8"/>
    </row>
    <row r="203" spans="2:2" x14ac:dyDescent="0.35">
      <c r="B203" s="8"/>
    </row>
    <row r="204" spans="2:2" x14ac:dyDescent="0.35">
      <c r="B204" s="8"/>
    </row>
    <row r="205" spans="2:2" x14ac:dyDescent="0.35">
      <c r="B205" s="8"/>
    </row>
    <row r="206" spans="2:2" x14ac:dyDescent="0.35">
      <c r="B206" s="8"/>
    </row>
    <row r="207" spans="2:2" x14ac:dyDescent="0.35">
      <c r="B207" s="8"/>
    </row>
    <row r="208" spans="2:2" x14ac:dyDescent="0.35">
      <c r="B208" s="8"/>
    </row>
    <row r="209" spans="2:2" x14ac:dyDescent="0.35">
      <c r="B209" s="8"/>
    </row>
    <row r="210" spans="2:2" x14ac:dyDescent="0.35">
      <c r="B210" s="8"/>
    </row>
    <row r="211" spans="2:2" x14ac:dyDescent="0.35">
      <c r="B211" s="8"/>
    </row>
    <row r="212" spans="2:2" x14ac:dyDescent="0.35">
      <c r="B212" s="8"/>
    </row>
    <row r="213" spans="2:2" x14ac:dyDescent="0.35">
      <c r="B213" s="8"/>
    </row>
    <row r="214" spans="2:2" x14ac:dyDescent="0.35">
      <c r="B214" s="8"/>
    </row>
    <row r="215" spans="2:2" x14ac:dyDescent="0.35">
      <c r="B215" s="8"/>
    </row>
    <row r="216" spans="2:2" x14ac:dyDescent="0.35">
      <c r="B216" s="8"/>
    </row>
    <row r="217" spans="2:2" x14ac:dyDescent="0.35">
      <c r="B217" s="8"/>
    </row>
    <row r="218" spans="2:2" x14ac:dyDescent="0.35">
      <c r="B218" s="8"/>
    </row>
    <row r="219" spans="2:2" x14ac:dyDescent="0.35">
      <c r="B219" s="8"/>
    </row>
    <row r="220" spans="2:2" x14ac:dyDescent="0.35">
      <c r="B220" s="8"/>
    </row>
    <row r="221" spans="2:2" x14ac:dyDescent="0.35">
      <c r="B221" s="8"/>
    </row>
    <row r="222" spans="2:2" x14ac:dyDescent="0.35">
      <c r="B222" s="8"/>
    </row>
    <row r="223" spans="2:2" x14ac:dyDescent="0.35">
      <c r="B223" s="8"/>
    </row>
    <row r="224" spans="2:2" x14ac:dyDescent="0.35">
      <c r="B224" s="8"/>
    </row>
    <row r="225" spans="2:2" x14ac:dyDescent="0.35">
      <c r="B225" s="8"/>
    </row>
    <row r="226" spans="2:2" x14ac:dyDescent="0.35">
      <c r="B226" s="8"/>
    </row>
    <row r="227" spans="2:2" x14ac:dyDescent="0.35">
      <c r="B227" s="8"/>
    </row>
    <row r="228" spans="2:2" x14ac:dyDescent="0.35">
      <c r="B228" s="8"/>
    </row>
    <row r="229" spans="2:2" x14ac:dyDescent="0.35">
      <c r="B229" s="8"/>
    </row>
    <row r="230" spans="2:2" x14ac:dyDescent="0.35">
      <c r="B230" s="8"/>
    </row>
    <row r="231" spans="2:2" x14ac:dyDescent="0.35">
      <c r="B231" s="8"/>
    </row>
    <row r="232" spans="2:2" x14ac:dyDescent="0.35">
      <c r="B232" s="8"/>
    </row>
    <row r="233" spans="2:2" x14ac:dyDescent="0.35">
      <c r="B233" s="8"/>
    </row>
    <row r="234" spans="2:2" x14ac:dyDescent="0.35">
      <c r="B234" s="8"/>
    </row>
    <row r="235" spans="2:2" x14ac:dyDescent="0.35">
      <c r="B235" s="8"/>
    </row>
    <row r="236" spans="2:2" x14ac:dyDescent="0.35">
      <c r="B236" s="8"/>
    </row>
    <row r="237" spans="2:2" x14ac:dyDescent="0.35">
      <c r="B237" s="8"/>
    </row>
    <row r="238" spans="2:2" x14ac:dyDescent="0.35">
      <c r="B238" s="8"/>
    </row>
    <row r="239" spans="2:2" x14ac:dyDescent="0.35">
      <c r="B239" s="8"/>
    </row>
    <row r="240" spans="2:2" x14ac:dyDescent="0.35">
      <c r="B240" s="8"/>
    </row>
    <row r="241" spans="2:2" x14ac:dyDescent="0.35">
      <c r="B241" s="8"/>
    </row>
    <row r="242" spans="2:2" x14ac:dyDescent="0.35">
      <c r="B242" s="8"/>
    </row>
    <row r="243" spans="2:2" x14ac:dyDescent="0.35">
      <c r="B243" s="8"/>
    </row>
    <row r="244" spans="2:2" x14ac:dyDescent="0.35">
      <c r="B244" s="8"/>
    </row>
    <row r="245" spans="2:2" x14ac:dyDescent="0.35">
      <c r="B245" s="8"/>
    </row>
    <row r="246" spans="2:2" x14ac:dyDescent="0.35">
      <c r="B246" s="8"/>
    </row>
    <row r="247" spans="2:2" x14ac:dyDescent="0.35">
      <c r="B247" s="8"/>
    </row>
    <row r="248" spans="2:2" x14ac:dyDescent="0.35">
      <c r="B248" s="8"/>
    </row>
    <row r="249" spans="2:2" x14ac:dyDescent="0.35">
      <c r="B249" s="8"/>
    </row>
    <row r="250" spans="2:2" x14ac:dyDescent="0.35">
      <c r="B250" s="8"/>
    </row>
    <row r="251" spans="2:2" x14ac:dyDescent="0.35">
      <c r="B251" s="8"/>
    </row>
    <row r="252" spans="2:2" x14ac:dyDescent="0.35">
      <c r="B252" s="8"/>
    </row>
    <row r="253" spans="2:2" x14ac:dyDescent="0.35">
      <c r="B253" s="8"/>
    </row>
    <row r="254" spans="2:2" x14ac:dyDescent="0.35">
      <c r="B254" s="8"/>
    </row>
    <row r="255" spans="2:2" x14ac:dyDescent="0.35">
      <c r="B255" s="8"/>
    </row>
    <row r="256" spans="2:2" x14ac:dyDescent="0.35">
      <c r="B256" s="8"/>
    </row>
    <row r="257" spans="2:2" x14ac:dyDescent="0.35">
      <c r="B257" s="8"/>
    </row>
    <row r="258" spans="2:2" x14ac:dyDescent="0.35">
      <c r="B258" s="8"/>
    </row>
    <row r="259" spans="2:2" x14ac:dyDescent="0.35">
      <c r="B259" s="8"/>
    </row>
    <row r="260" spans="2:2" x14ac:dyDescent="0.35">
      <c r="B260" s="8"/>
    </row>
    <row r="261" spans="2:2" x14ac:dyDescent="0.35">
      <c r="B261" s="8"/>
    </row>
    <row r="262" spans="2:2" x14ac:dyDescent="0.35">
      <c r="B262" s="8"/>
    </row>
    <row r="263" spans="2:2" x14ac:dyDescent="0.35">
      <c r="B263" s="8"/>
    </row>
    <row r="264" spans="2:2" x14ac:dyDescent="0.35">
      <c r="B264" s="8"/>
    </row>
    <row r="265" spans="2:2" x14ac:dyDescent="0.35">
      <c r="B265" s="8"/>
    </row>
    <row r="266" spans="2:2" x14ac:dyDescent="0.35">
      <c r="B266" s="8"/>
    </row>
    <row r="267" spans="2:2" x14ac:dyDescent="0.35">
      <c r="B267" s="8"/>
    </row>
    <row r="268" spans="2:2" x14ac:dyDescent="0.35">
      <c r="B268" s="8"/>
    </row>
    <row r="269" spans="2:2" x14ac:dyDescent="0.35">
      <c r="B269" s="8"/>
    </row>
    <row r="270" spans="2:2" x14ac:dyDescent="0.35">
      <c r="B270" s="8"/>
    </row>
    <row r="271" spans="2:2" x14ac:dyDescent="0.35">
      <c r="B271" s="8"/>
    </row>
    <row r="272" spans="2:2" x14ac:dyDescent="0.35">
      <c r="B272" s="8"/>
    </row>
    <row r="273" spans="2:2" x14ac:dyDescent="0.35">
      <c r="B273" s="8"/>
    </row>
    <row r="274" spans="2:2" x14ac:dyDescent="0.35">
      <c r="B274" s="8"/>
    </row>
    <row r="275" spans="2:2" x14ac:dyDescent="0.35">
      <c r="B275" s="8"/>
    </row>
    <row r="276" spans="2:2" x14ac:dyDescent="0.35">
      <c r="B276" s="8"/>
    </row>
    <row r="277" spans="2:2" x14ac:dyDescent="0.35">
      <c r="B277" s="8"/>
    </row>
    <row r="278" spans="2:2" x14ac:dyDescent="0.35">
      <c r="B278" s="8"/>
    </row>
    <row r="279" spans="2:2" x14ac:dyDescent="0.35">
      <c r="B279" s="8"/>
    </row>
    <row r="280" spans="2:2" x14ac:dyDescent="0.35">
      <c r="B280" s="8"/>
    </row>
    <row r="281" spans="2:2" x14ac:dyDescent="0.35">
      <c r="B281" s="8"/>
    </row>
    <row r="282" spans="2:2" x14ac:dyDescent="0.35">
      <c r="B282" s="8"/>
    </row>
    <row r="283" spans="2:2" x14ac:dyDescent="0.35">
      <c r="B283" s="8"/>
    </row>
    <row r="284" spans="2:2" x14ac:dyDescent="0.35">
      <c r="B284" s="8"/>
    </row>
    <row r="285" spans="2:2" x14ac:dyDescent="0.35">
      <c r="B285" s="8"/>
    </row>
    <row r="286" spans="2:2" x14ac:dyDescent="0.35">
      <c r="B286" s="8"/>
    </row>
    <row r="287" spans="2:2" x14ac:dyDescent="0.35">
      <c r="B287" s="8"/>
    </row>
    <row r="288" spans="2:2" x14ac:dyDescent="0.35">
      <c r="B288" s="8"/>
    </row>
    <row r="289" spans="2:2" x14ac:dyDescent="0.35">
      <c r="B289" s="8"/>
    </row>
    <row r="290" spans="2:2" x14ac:dyDescent="0.35">
      <c r="B290" s="8"/>
    </row>
    <row r="291" spans="2:2" x14ac:dyDescent="0.35">
      <c r="B291" s="8"/>
    </row>
    <row r="292" spans="2:2" x14ac:dyDescent="0.35">
      <c r="B292" s="8"/>
    </row>
    <row r="293" spans="2:2" x14ac:dyDescent="0.35">
      <c r="B293" s="8"/>
    </row>
    <row r="294" spans="2:2" x14ac:dyDescent="0.35">
      <c r="B294" s="8"/>
    </row>
    <row r="295" spans="2:2" x14ac:dyDescent="0.35">
      <c r="B295" s="8"/>
    </row>
    <row r="296" spans="2:2" x14ac:dyDescent="0.35">
      <c r="B296" s="8"/>
    </row>
    <row r="297" spans="2:2" x14ac:dyDescent="0.35">
      <c r="B297" s="8"/>
    </row>
    <row r="298" spans="2:2" x14ac:dyDescent="0.35">
      <c r="B298" s="8"/>
    </row>
    <row r="299" spans="2:2" x14ac:dyDescent="0.35">
      <c r="B299" s="8"/>
    </row>
    <row r="300" spans="2:2" x14ac:dyDescent="0.35">
      <c r="B300" s="8"/>
    </row>
    <row r="301" spans="2:2" x14ac:dyDescent="0.35">
      <c r="B301" s="8"/>
    </row>
    <row r="302" spans="2:2" x14ac:dyDescent="0.35">
      <c r="B302" s="8"/>
    </row>
    <row r="303" spans="2:2" x14ac:dyDescent="0.35">
      <c r="B303" s="8"/>
    </row>
    <row r="304" spans="2:2" x14ac:dyDescent="0.35">
      <c r="B304" s="8"/>
    </row>
    <row r="305" spans="2:2" x14ac:dyDescent="0.35">
      <c r="B305" s="8"/>
    </row>
    <row r="306" spans="2:2" x14ac:dyDescent="0.35">
      <c r="B306" s="8"/>
    </row>
    <row r="307" spans="2:2" x14ac:dyDescent="0.35">
      <c r="B307" s="8"/>
    </row>
    <row r="308" spans="2:2" x14ac:dyDescent="0.35">
      <c r="B308" s="8"/>
    </row>
  </sheetData>
  <mergeCells count="8">
    <mergeCell ref="B12:B13"/>
    <mergeCell ref="A12:A13"/>
    <mergeCell ref="J12:J13"/>
    <mergeCell ref="K12:K13"/>
    <mergeCell ref="C12:D12"/>
    <mergeCell ref="E12:F12"/>
    <mergeCell ref="G12:H12"/>
    <mergeCell ref="I12:I13"/>
  </mergeCells>
  <phoneticPr fontId="0" type="noConversion"/>
  <printOptions horizontalCentered="1"/>
  <pageMargins left="0" right="0" top="0.69" bottom="1" header="0.5" footer="0.5"/>
  <pageSetup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1"/>
  <sheetViews>
    <sheetView zoomScale="90" zoomScaleNormal="90" zoomScaleSheetLayoutView="70" workbookViewId="0">
      <pane ySplit="5" topLeftCell="A6" activePane="bottomLeft" state="frozen"/>
      <selection pane="bottomLeft" activeCell="C6" sqref="C6"/>
    </sheetView>
  </sheetViews>
  <sheetFormatPr defaultRowHeight="14.15" x14ac:dyDescent="0.35"/>
  <cols>
    <col min="1" max="1" width="5.85546875" style="29" hidden="1" customWidth="1"/>
    <col min="2" max="2" width="6.85546875" hidden="1" customWidth="1"/>
    <col min="3" max="3" width="35.7109375" style="44" customWidth="1"/>
    <col min="5" max="5" width="8.7109375" customWidth="1"/>
    <col min="12" max="12" width="9.2109375" customWidth="1"/>
  </cols>
  <sheetData>
    <row r="1" spans="1:14" x14ac:dyDescent="0.35">
      <c r="C1" s="16" t="s">
        <v>129</v>
      </c>
      <c r="D1" s="16"/>
      <c r="E1" s="16"/>
      <c r="F1" s="16"/>
      <c r="G1" s="16"/>
      <c r="H1" s="16"/>
      <c r="I1" s="16"/>
      <c r="J1" s="16"/>
      <c r="K1" s="16"/>
      <c r="L1" s="55">
        <f>'2.College'!K1</f>
        <v>45685</v>
      </c>
    </row>
    <row r="2" spans="1:14" x14ac:dyDescent="0.35">
      <c r="C2" s="89" t="str">
        <f>'2.College'!E1</f>
        <v>2023-24</v>
      </c>
      <c r="L2" s="19" t="s">
        <v>26</v>
      </c>
      <c r="N2" s="10"/>
    </row>
    <row r="4" spans="1:14" ht="13.95" customHeight="1" x14ac:dyDescent="0.35">
      <c r="A4" s="128" t="s">
        <v>33</v>
      </c>
      <c r="B4" s="129" t="s">
        <v>27</v>
      </c>
      <c r="C4" s="130" t="s">
        <v>28</v>
      </c>
      <c r="D4" s="127" t="s">
        <v>5</v>
      </c>
      <c r="E4" s="127"/>
      <c r="F4" s="127"/>
      <c r="G4" s="127" t="s">
        <v>6</v>
      </c>
      <c r="H4" s="127"/>
      <c r="I4" s="127"/>
      <c r="J4" s="127" t="s">
        <v>7</v>
      </c>
      <c r="K4" s="127"/>
      <c r="L4" s="127"/>
    </row>
    <row r="5" spans="1:14" x14ac:dyDescent="0.35">
      <c r="A5" s="128"/>
      <c r="B5" s="129"/>
      <c r="C5" s="131"/>
      <c r="D5" s="17" t="s">
        <v>17</v>
      </c>
      <c r="E5" s="17" t="s">
        <v>18</v>
      </c>
      <c r="F5" s="17" t="s">
        <v>13</v>
      </c>
      <c r="G5" s="17" t="s">
        <v>17</v>
      </c>
      <c r="H5" s="17" t="s">
        <v>18</v>
      </c>
      <c r="I5" s="17" t="s">
        <v>13</v>
      </c>
      <c r="J5" s="17" t="s">
        <v>17</v>
      </c>
      <c r="K5" s="17" t="s">
        <v>18</v>
      </c>
      <c r="L5" s="17" t="s">
        <v>13</v>
      </c>
    </row>
    <row r="6" spans="1:14" s="14" customFormat="1" x14ac:dyDescent="0.35">
      <c r="A6" s="95" t="s">
        <v>346</v>
      </c>
      <c r="B6" s="46" t="s">
        <v>346</v>
      </c>
      <c r="C6" s="47" t="s">
        <v>347</v>
      </c>
      <c r="D6" s="64">
        <v>58.4</v>
      </c>
      <c r="E6" s="64">
        <v>58.4</v>
      </c>
      <c r="F6" s="64">
        <v>57.7</v>
      </c>
      <c r="G6" s="64">
        <v>48.3</v>
      </c>
      <c r="H6" s="64">
        <v>48.1</v>
      </c>
      <c r="I6" s="64">
        <v>47.3</v>
      </c>
      <c r="J6" s="64">
        <v>37.6</v>
      </c>
      <c r="K6" s="64">
        <v>37.700000000000003</v>
      </c>
      <c r="L6" s="64">
        <v>37.700000000000003</v>
      </c>
    </row>
    <row r="7" spans="1:14" s="14" customFormat="1" x14ac:dyDescent="0.35">
      <c r="A7" s="29"/>
      <c r="B7" s="30"/>
      <c r="C7" s="48" t="s">
        <v>165</v>
      </c>
      <c r="D7" s="49"/>
      <c r="E7" s="49"/>
      <c r="F7" s="49"/>
      <c r="G7" s="49"/>
      <c r="H7" s="49"/>
      <c r="I7" s="49"/>
      <c r="J7" s="49"/>
      <c r="K7" s="49"/>
      <c r="L7" s="50"/>
    </row>
    <row r="8" spans="1:14" x14ac:dyDescent="0.35">
      <c r="A8" s="29" t="s">
        <v>164</v>
      </c>
      <c r="B8" s="9" t="s">
        <v>166</v>
      </c>
      <c r="C8" s="45" t="s">
        <v>167</v>
      </c>
      <c r="D8" s="18">
        <v>58.6</v>
      </c>
      <c r="E8" s="18">
        <v>58.6</v>
      </c>
      <c r="F8" s="18">
        <v>56</v>
      </c>
      <c r="G8" s="18">
        <v>44.7</v>
      </c>
      <c r="H8" s="18">
        <v>44.7</v>
      </c>
      <c r="I8" s="18">
        <v>47.9</v>
      </c>
      <c r="J8" s="18">
        <v>35.9</v>
      </c>
      <c r="K8" s="18">
        <v>35.9</v>
      </c>
      <c r="L8" s="18">
        <v>35.6</v>
      </c>
    </row>
    <row r="9" spans="1:14" x14ac:dyDescent="0.35">
      <c r="A9" s="29" t="s">
        <v>164</v>
      </c>
      <c r="B9" s="9" t="s">
        <v>168</v>
      </c>
      <c r="C9" s="45" t="s">
        <v>169</v>
      </c>
      <c r="D9" s="20">
        <v>60.1</v>
      </c>
      <c r="E9" s="20">
        <v>60.8</v>
      </c>
      <c r="F9" s="20">
        <v>61.2</v>
      </c>
      <c r="G9" s="20">
        <v>47.9</v>
      </c>
      <c r="H9" s="20">
        <v>50.1</v>
      </c>
      <c r="I9" s="20">
        <v>47.9</v>
      </c>
      <c r="J9" s="20">
        <v>37.6</v>
      </c>
      <c r="K9" s="20">
        <v>38.4</v>
      </c>
      <c r="L9" s="20">
        <v>37.1</v>
      </c>
    </row>
    <row r="10" spans="1:14" x14ac:dyDescent="0.35">
      <c r="A10" s="29" t="s">
        <v>164</v>
      </c>
      <c r="B10" s="9" t="s">
        <v>170</v>
      </c>
      <c r="C10" s="45" t="s">
        <v>171</v>
      </c>
      <c r="D10" s="20">
        <v>58.1</v>
      </c>
      <c r="E10" s="20">
        <v>57.7</v>
      </c>
      <c r="F10" s="20">
        <v>59.2</v>
      </c>
      <c r="G10" s="20">
        <v>49.1</v>
      </c>
      <c r="H10" s="20">
        <v>49.1</v>
      </c>
      <c r="I10" s="20">
        <v>45.2</v>
      </c>
      <c r="J10" s="20">
        <v>38.5</v>
      </c>
      <c r="K10" s="20">
        <v>38.9</v>
      </c>
      <c r="L10" s="20">
        <v>33.799999999999997</v>
      </c>
    </row>
    <row r="11" spans="1:14" x14ac:dyDescent="0.35">
      <c r="A11" s="29" t="s">
        <v>164</v>
      </c>
      <c r="B11" s="9" t="s">
        <v>172</v>
      </c>
      <c r="C11" s="45" t="s">
        <v>173</v>
      </c>
      <c r="D11" s="20">
        <v>58.7</v>
      </c>
      <c r="E11" s="20">
        <v>59.3</v>
      </c>
      <c r="F11" s="20">
        <v>60.4</v>
      </c>
      <c r="G11" s="20">
        <v>49.2</v>
      </c>
      <c r="H11" s="20">
        <v>48.1</v>
      </c>
      <c r="I11" s="20">
        <v>45.7</v>
      </c>
      <c r="J11" s="20">
        <v>38.1</v>
      </c>
      <c r="K11" s="20">
        <v>38.6</v>
      </c>
      <c r="L11" s="20">
        <v>39.200000000000003</v>
      </c>
    </row>
    <row r="12" spans="1:14" x14ac:dyDescent="0.35">
      <c r="A12" s="29" t="s">
        <v>164</v>
      </c>
      <c r="B12" s="9" t="s">
        <v>174</v>
      </c>
      <c r="C12" s="45" t="s">
        <v>175</v>
      </c>
      <c r="D12" s="20">
        <v>58.7</v>
      </c>
      <c r="E12" s="20">
        <v>58.6</v>
      </c>
      <c r="F12" s="20">
        <v>60.2</v>
      </c>
      <c r="G12" s="20">
        <v>49.2</v>
      </c>
      <c r="H12" s="20">
        <v>49.5</v>
      </c>
      <c r="I12" s="20">
        <v>49.4</v>
      </c>
      <c r="J12" s="20">
        <v>39.5</v>
      </c>
      <c r="K12" s="20">
        <v>39.1</v>
      </c>
      <c r="L12" s="20">
        <v>42.3</v>
      </c>
    </row>
    <row r="13" spans="1:14" x14ac:dyDescent="0.35">
      <c r="A13" s="29" t="s">
        <v>164</v>
      </c>
      <c r="B13" s="9" t="s">
        <v>176</v>
      </c>
      <c r="C13" s="45" t="s">
        <v>177</v>
      </c>
      <c r="D13" s="20">
        <v>56.3</v>
      </c>
      <c r="E13" s="20">
        <v>55.7</v>
      </c>
      <c r="F13" s="20">
        <v>51.3</v>
      </c>
      <c r="G13" s="20">
        <v>47.1</v>
      </c>
      <c r="H13" s="20">
        <v>46.1</v>
      </c>
      <c r="I13" s="20">
        <v>48.4</v>
      </c>
      <c r="J13" s="20">
        <v>36.700000000000003</v>
      </c>
      <c r="K13" s="20">
        <v>36.200000000000003</v>
      </c>
      <c r="L13" s="20">
        <v>38.700000000000003</v>
      </c>
    </row>
    <row r="14" spans="1:14" x14ac:dyDescent="0.35">
      <c r="A14" s="29" t="s">
        <v>164</v>
      </c>
      <c r="B14" s="9" t="s">
        <v>178</v>
      </c>
      <c r="C14" s="45" t="s">
        <v>179</v>
      </c>
      <c r="D14" s="20">
        <v>58.2</v>
      </c>
      <c r="E14" s="20">
        <v>57.8</v>
      </c>
      <c r="F14" s="20">
        <v>58.2</v>
      </c>
      <c r="G14" s="20">
        <v>49.7</v>
      </c>
      <c r="H14" s="20">
        <v>49.3</v>
      </c>
      <c r="I14" s="20">
        <v>50.8</v>
      </c>
      <c r="J14" s="20">
        <v>40</v>
      </c>
      <c r="K14" s="20">
        <v>39.700000000000003</v>
      </c>
      <c r="L14" s="20">
        <v>41.6</v>
      </c>
    </row>
    <row r="15" spans="1:14" s="14" customFormat="1" x14ac:dyDescent="0.35">
      <c r="A15" s="29"/>
      <c r="B15" s="30"/>
      <c r="C15" s="48" t="s">
        <v>181</v>
      </c>
      <c r="D15" s="49"/>
      <c r="E15" s="49"/>
      <c r="F15" s="49"/>
      <c r="G15" s="49"/>
      <c r="H15" s="49"/>
      <c r="I15" s="49"/>
      <c r="J15" s="49"/>
      <c r="K15" s="49"/>
      <c r="L15" s="50"/>
    </row>
    <row r="16" spans="1:14" x14ac:dyDescent="0.35">
      <c r="A16" s="29" t="s">
        <v>180</v>
      </c>
      <c r="B16" s="9" t="s">
        <v>182</v>
      </c>
      <c r="C16" s="45" t="s">
        <v>183</v>
      </c>
      <c r="D16" s="20">
        <v>57.8</v>
      </c>
      <c r="E16" s="20">
        <v>57.5</v>
      </c>
      <c r="F16" s="20">
        <v>52.5</v>
      </c>
      <c r="G16" s="20">
        <v>48.2</v>
      </c>
      <c r="H16" s="20">
        <v>45.1</v>
      </c>
      <c r="I16" s="20">
        <v>47.3</v>
      </c>
      <c r="J16" s="20">
        <v>36.6</v>
      </c>
      <c r="K16" s="20">
        <v>35.799999999999997</v>
      </c>
      <c r="L16" s="20">
        <v>38.4</v>
      </c>
    </row>
    <row r="17" spans="1:12" x14ac:dyDescent="0.35">
      <c r="A17" s="29" t="s">
        <v>180</v>
      </c>
      <c r="B17" s="9" t="s">
        <v>184</v>
      </c>
      <c r="C17" s="45" t="s">
        <v>185</v>
      </c>
      <c r="D17" s="20">
        <v>58.7</v>
      </c>
      <c r="E17" s="20">
        <v>57.9</v>
      </c>
      <c r="F17" s="20">
        <v>56</v>
      </c>
      <c r="G17" s="20">
        <v>47.2</v>
      </c>
      <c r="H17" s="20">
        <v>46.6</v>
      </c>
      <c r="I17" s="20">
        <v>49</v>
      </c>
      <c r="J17" s="20">
        <v>36.700000000000003</v>
      </c>
      <c r="K17" s="20">
        <v>37.200000000000003</v>
      </c>
      <c r="L17" s="20">
        <v>37</v>
      </c>
    </row>
    <row r="18" spans="1:12" x14ac:dyDescent="0.35">
      <c r="A18" s="29" t="s">
        <v>180</v>
      </c>
      <c r="B18" s="9" t="s">
        <v>186</v>
      </c>
      <c r="C18" s="45" t="s">
        <v>187</v>
      </c>
      <c r="D18" s="20">
        <v>59.2</v>
      </c>
      <c r="E18" s="20">
        <v>59.9</v>
      </c>
      <c r="F18" s="20">
        <v>54.5</v>
      </c>
      <c r="G18" s="20">
        <v>46.6</v>
      </c>
      <c r="H18" s="20">
        <v>46</v>
      </c>
      <c r="I18" s="20">
        <v>41.3</v>
      </c>
      <c r="J18" s="20">
        <v>36.4</v>
      </c>
      <c r="K18" s="20">
        <v>35.700000000000003</v>
      </c>
      <c r="L18" s="20">
        <v>38.299999999999997</v>
      </c>
    </row>
    <row r="19" spans="1:12" s="14" customFormat="1" x14ac:dyDescent="0.35">
      <c r="A19" s="29"/>
      <c r="B19" s="30"/>
      <c r="C19" s="48" t="s">
        <v>189</v>
      </c>
      <c r="D19" s="49"/>
      <c r="E19" s="49"/>
      <c r="F19" s="49"/>
      <c r="G19" s="49"/>
      <c r="H19" s="49"/>
      <c r="I19" s="49"/>
      <c r="J19" s="49"/>
      <c r="K19" s="49"/>
      <c r="L19" s="50"/>
    </row>
    <row r="20" spans="1:12" x14ac:dyDescent="0.35">
      <c r="A20" s="29" t="s">
        <v>188</v>
      </c>
      <c r="B20" s="9" t="s">
        <v>190</v>
      </c>
      <c r="C20" s="45" t="s">
        <v>191</v>
      </c>
      <c r="D20" s="20">
        <v>57.6</v>
      </c>
      <c r="E20" s="20">
        <v>57.4</v>
      </c>
      <c r="F20" s="20">
        <v>61.8</v>
      </c>
      <c r="G20" s="20">
        <v>49.2</v>
      </c>
      <c r="H20" s="20">
        <v>47.2</v>
      </c>
      <c r="I20" s="20">
        <v>45.4</v>
      </c>
      <c r="J20" s="20">
        <v>40.799999999999997</v>
      </c>
      <c r="K20" s="20">
        <v>40.6</v>
      </c>
      <c r="L20" s="20">
        <v>38.200000000000003</v>
      </c>
    </row>
    <row r="21" spans="1:12" x14ac:dyDescent="0.35">
      <c r="A21" s="29" t="s">
        <v>188</v>
      </c>
      <c r="B21" s="9" t="s">
        <v>192</v>
      </c>
      <c r="C21" s="45" t="s">
        <v>193</v>
      </c>
      <c r="D21" s="20">
        <v>55.3</v>
      </c>
      <c r="E21" s="20">
        <v>55.4</v>
      </c>
      <c r="F21" s="20">
        <v>61</v>
      </c>
      <c r="G21" s="20">
        <v>48.5</v>
      </c>
      <c r="H21" s="20">
        <v>49.2</v>
      </c>
      <c r="I21" s="20">
        <v>51.4</v>
      </c>
      <c r="J21" s="20">
        <v>37.700000000000003</v>
      </c>
      <c r="K21" s="20">
        <v>37.299999999999997</v>
      </c>
      <c r="L21" s="20">
        <v>41.8</v>
      </c>
    </row>
    <row r="22" spans="1:12" x14ac:dyDescent="0.35">
      <c r="A22" s="29" t="s">
        <v>188</v>
      </c>
      <c r="B22" s="9" t="s">
        <v>194</v>
      </c>
      <c r="C22" s="45" t="s">
        <v>195</v>
      </c>
      <c r="D22" s="20">
        <v>58.5</v>
      </c>
      <c r="E22" s="20">
        <v>58.6</v>
      </c>
      <c r="F22" s="20">
        <v>63</v>
      </c>
      <c r="G22" s="20">
        <v>47.2</v>
      </c>
      <c r="H22" s="20">
        <v>47.6</v>
      </c>
      <c r="I22" s="20">
        <v>43.7</v>
      </c>
      <c r="J22" s="20">
        <v>37.299999999999997</v>
      </c>
      <c r="K22" s="20">
        <v>37.5</v>
      </c>
      <c r="L22" s="20">
        <v>35.700000000000003</v>
      </c>
    </row>
    <row r="23" spans="1:12" x14ac:dyDescent="0.35">
      <c r="A23" s="29" t="s">
        <v>188</v>
      </c>
      <c r="B23" s="9" t="s">
        <v>196</v>
      </c>
      <c r="C23" s="45" t="s">
        <v>197</v>
      </c>
      <c r="D23" s="20">
        <v>58.1</v>
      </c>
      <c r="E23" s="20">
        <v>56.2</v>
      </c>
      <c r="F23" s="20">
        <v>53.8</v>
      </c>
      <c r="G23" s="20">
        <v>47.4</v>
      </c>
      <c r="H23" s="20">
        <v>47.9</v>
      </c>
      <c r="I23" s="20">
        <v>39</v>
      </c>
      <c r="J23" s="20">
        <v>39</v>
      </c>
      <c r="K23" s="20">
        <v>36.5</v>
      </c>
      <c r="L23" s="20">
        <v>37.799999999999997</v>
      </c>
    </row>
    <row r="24" spans="1:12" s="14" customFormat="1" x14ac:dyDescent="0.35">
      <c r="A24" s="29"/>
      <c r="B24" s="30"/>
      <c r="C24" s="48" t="s">
        <v>199</v>
      </c>
      <c r="D24" s="49"/>
      <c r="E24" s="49"/>
      <c r="F24" s="49"/>
      <c r="G24" s="49"/>
      <c r="H24" s="49"/>
      <c r="I24" s="49"/>
      <c r="J24" s="49"/>
      <c r="K24" s="49"/>
      <c r="L24" s="50"/>
    </row>
    <row r="25" spans="1:12" x14ac:dyDescent="0.35">
      <c r="A25" s="29" t="s">
        <v>198</v>
      </c>
      <c r="B25" s="9" t="s">
        <v>200</v>
      </c>
      <c r="C25" s="45" t="s">
        <v>201</v>
      </c>
      <c r="D25" s="20">
        <v>60.6</v>
      </c>
      <c r="E25" s="20">
        <v>61.4</v>
      </c>
      <c r="F25" s="20">
        <v>52</v>
      </c>
      <c r="G25" s="20">
        <v>45.8</v>
      </c>
      <c r="H25" s="20">
        <v>44.1</v>
      </c>
      <c r="I25" s="20">
        <v>41</v>
      </c>
      <c r="J25" s="20">
        <v>35.200000000000003</v>
      </c>
      <c r="K25" s="20">
        <v>35.299999999999997</v>
      </c>
      <c r="L25" s="20">
        <v>35.9</v>
      </c>
    </row>
    <row r="26" spans="1:12" x14ac:dyDescent="0.35">
      <c r="A26" s="29" t="s">
        <v>198</v>
      </c>
      <c r="B26" s="9" t="s">
        <v>202</v>
      </c>
      <c r="C26" s="45" t="s">
        <v>203</v>
      </c>
      <c r="D26" s="20">
        <v>55.3</v>
      </c>
      <c r="E26" s="20">
        <v>55.3</v>
      </c>
      <c r="F26" s="20">
        <v>53.6</v>
      </c>
      <c r="G26" s="20">
        <v>45.4</v>
      </c>
      <c r="H26" s="20">
        <v>44.6</v>
      </c>
      <c r="I26" s="20">
        <v>47.2</v>
      </c>
      <c r="J26" s="20">
        <v>38.200000000000003</v>
      </c>
      <c r="K26" s="20">
        <v>37.9</v>
      </c>
      <c r="L26" s="20">
        <v>37.799999999999997</v>
      </c>
    </row>
    <row r="27" spans="1:12" x14ac:dyDescent="0.35">
      <c r="A27" s="29" t="s">
        <v>198</v>
      </c>
      <c r="B27" s="9" t="s">
        <v>204</v>
      </c>
      <c r="C27" s="45" t="s">
        <v>205</v>
      </c>
      <c r="D27" s="20">
        <v>57.5</v>
      </c>
      <c r="E27" s="20">
        <v>58.5</v>
      </c>
      <c r="F27" s="20">
        <v>57.4</v>
      </c>
      <c r="G27" s="20">
        <v>46</v>
      </c>
      <c r="H27" s="20">
        <v>47.7</v>
      </c>
      <c r="I27" s="20">
        <v>41.2</v>
      </c>
      <c r="J27" s="20">
        <v>35.799999999999997</v>
      </c>
      <c r="K27" s="20">
        <v>34.799999999999997</v>
      </c>
      <c r="L27" s="20">
        <v>35.6</v>
      </c>
    </row>
    <row r="28" spans="1:12" x14ac:dyDescent="0.35">
      <c r="A28" s="29" t="s">
        <v>198</v>
      </c>
      <c r="B28" s="9" t="s">
        <v>206</v>
      </c>
      <c r="C28" s="45" t="s">
        <v>207</v>
      </c>
      <c r="D28" s="20">
        <v>58</v>
      </c>
      <c r="E28" s="20">
        <v>57.3</v>
      </c>
      <c r="F28" s="20">
        <v>56.8</v>
      </c>
      <c r="G28" s="20">
        <v>46.4</v>
      </c>
      <c r="H28" s="20">
        <v>44.2</v>
      </c>
      <c r="I28" s="20">
        <v>43.6</v>
      </c>
      <c r="J28" s="20">
        <v>35.200000000000003</v>
      </c>
      <c r="K28" s="20">
        <v>34.6</v>
      </c>
      <c r="L28" s="20">
        <v>37.700000000000003</v>
      </c>
    </row>
    <row r="29" spans="1:12" x14ac:dyDescent="0.35">
      <c r="A29" s="29" t="s">
        <v>198</v>
      </c>
      <c r="B29" s="9" t="s">
        <v>208</v>
      </c>
      <c r="C29" s="45" t="s">
        <v>209</v>
      </c>
      <c r="D29" s="20">
        <v>56.6</v>
      </c>
      <c r="E29" s="20">
        <v>56.8</v>
      </c>
      <c r="F29" s="20">
        <v>57.5</v>
      </c>
      <c r="G29" s="20">
        <v>45.4</v>
      </c>
      <c r="H29" s="20">
        <v>44.9</v>
      </c>
      <c r="I29" s="20">
        <v>43.3</v>
      </c>
      <c r="J29" s="20">
        <v>34.9</v>
      </c>
      <c r="K29" s="20">
        <v>33.700000000000003</v>
      </c>
      <c r="L29" s="20">
        <v>34.4</v>
      </c>
    </row>
    <row r="30" spans="1:12" x14ac:dyDescent="0.35">
      <c r="A30" s="29" t="s">
        <v>198</v>
      </c>
      <c r="B30" s="9" t="s">
        <v>210</v>
      </c>
      <c r="C30" s="45" t="s">
        <v>211</v>
      </c>
      <c r="D30" s="20">
        <v>59.5</v>
      </c>
      <c r="E30" s="20">
        <v>59.3</v>
      </c>
      <c r="F30" s="20">
        <v>57.5</v>
      </c>
      <c r="G30" s="20">
        <v>46.6</v>
      </c>
      <c r="H30" s="20">
        <v>44.8</v>
      </c>
      <c r="I30" s="20">
        <v>39.799999999999997</v>
      </c>
      <c r="J30" s="20">
        <v>36.700000000000003</v>
      </c>
      <c r="K30" s="20">
        <v>36.200000000000003</v>
      </c>
      <c r="L30" s="20">
        <v>35.4</v>
      </c>
    </row>
    <row r="31" spans="1:12" x14ac:dyDescent="0.35">
      <c r="A31" s="29" t="s">
        <v>198</v>
      </c>
      <c r="B31" s="9" t="s">
        <v>212</v>
      </c>
      <c r="C31" s="45" t="s">
        <v>213</v>
      </c>
      <c r="D31" s="20">
        <v>57.6</v>
      </c>
      <c r="E31" s="20">
        <v>56.6</v>
      </c>
      <c r="F31" s="20">
        <v>57</v>
      </c>
      <c r="G31" s="20">
        <v>44.9</v>
      </c>
      <c r="H31" s="20">
        <v>44.8</v>
      </c>
      <c r="I31" s="20">
        <v>42</v>
      </c>
      <c r="J31" s="20">
        <v>36.200000000000003</v>
      </c>
      <c r="K31" s="20">
        <v>36.200000000000003</v>
      </c>
      <c r="L31" s="20">
        <v>35.700000000000003</v>
      </c>
    </row>
    <row r="32" spans="1:12" x14ac:dyDescent="0.35">
      <c r="A32" s="29" t="s">
        <v>198</v>
      </c>
      <c r="B32" s="9" t="s">
        <v>214</v>
      </c>
      <c r="C32" s="45" t="s">
        <v>215</v>
      </c>
      <c r="D32" s="20">
        <v>60</v>
      </c>
      <c r="E32" s="20">
        <v>60</v>
      </c>
      <c r="F32" s="20">
        <v>58.9</v>
      </c>
      <c r="G32" s="20">
        <v>45.6</v>
      </c>
      <c r="H32" s="20">
        <v>45.6</v>
      </c>
      <c r="I32" s="20">
        <v>48.4</v>
      </c>
      <c r="J32" s="20">
        <v>38</v>
      </c>
      <c r="K32" s="20">
        <v>38</v>
      </c>
      <c r="L32" s="20">
        <v>30</v>
      </c>
    </row>
    <row r="33" spans="1:12" x14ac:dyDescent="0.35">
      <c r="A33" s="29" t="s">
        <v>198</v>
      </c>
      <c r="B33" s="9" t="s">
        <v>216</v>
      </c>
      <c r="C33" s="45" t="s">
        <v>217</v>
      </c>
      <c r="D33" s="20">
        <v>59.9</v>
      </c>
      <c r="E33" s="20">
        <v>60.3</v>
      </c>
      <c r="F33" s="20">
        <v>57</v>
      </c>
      <c r="G33" s="20">
        <v>46.5</v>
      </c>
      <c r="H33" s="20">
        <v>46</v>
      </c>
      <c r="I33" s="20">
        <v>41.1</v>
      </c>
      <c r="J33" s="20">
        <v>36.700000000000003</v>
      </c>
      <c r="K33" s="20">
        <v>36.799999999999997</v>
      </c>
      <c r="L33" s="20">
        <v>38.299999999999997</v>
      </c>
    </row>
    <row r="34" spans="1:12" x14ac:dyDescent="0.35">
      <c r="A34" s="29" t="s">
        <v>198</v>
      </c>
      <c r="B34" s="9" t="s">
        <v>218</v>
      </c>
      <c r="C34" s="45" t="s">
        <v>219</v>
      </c>
      <c r="D34" s="20">
        <v>57.2</v>
      </c>
      <c r="E34" s="20">
        <v>57.2</v>
      </c>
      <c r="F34" s="20">
        <v>54.2</v>
      </c>
      <c r="G34" s="20">
        <v>44.4</v>
      </c>
      <c r="H34" s="20">
        <v>41.3</v>
      </c>
      <c r="I34" s="20">
        <v>39.1</v>
      </c>
      <c r="J34" s="20">
        <v>35.299999999999997</v>
      </c>
      <c r="K34" s="20">
        <v>34.6</v>
      </c>
      <c r="L34" s="20">
        <v>34.700000000000003</v>
      </c>
    </row>
    <row r="35" spans="1:12" s="14" customFormat="1" x14ac:dyDescent="0.35">
      <c r="A35" s="29"/>
      <c r="B35" s="30"/>
      <c r="C35" s="48" t="s">
        <v>221</v>
      </c>
      <c r="D35" s="49"/>
      <c r="E35" s="49"/>
      <c r="F35" s="49"/>
      <c r="G35" s="49"/>
      <c r="H35" s="49"/>
      <c r="I35" s="49"/>
      <c r="J35" s="49"/>
      <c r="K35" s="49"/>
      <c r="L35" s="50"/>
    </row>
    <row r="36" spans="1:12" x14ac:dyDescent="0.35">
      <c r="A36" s="29" t="s">
        <v>220</v>
      </c>
      <c r="B36" s="9" t="s">
        <v>222</v>
      </c>
      <c r="C36" s="45" t="s">
        <v>223</v>
      </c>
      <c r="D36" s="20">
        <v>63.4</v>
      </c>
      <c r="E36" s="20">
        <v>63.4</v>
      </c>
      <c r="F36" s="20">
        <v>63.2</v>
      </c>
      <c r="G36" s="20">
        <v>53.1</v>
      </c>
      <c r="H36" s="20">
        <v>53.1</v>
      </c>
      <c r="I36" s="20">
        <v>53.9</v>
      </c>
      <c r="J36" s="20">
        <v>40.1</v>
      </c>
      <c r="K36" s="20">
        <v>40.1</v>
      </c>
      <c r="L36" s="20">
        <v>40</v>
      </c>
    </row>
    <row r="37" spans="1:12" x14ac:dyDescent="0.35">
      <c r="A37" s="29" t="s">
        <v>220</v>
      </c>
      <c r="B37" s="9" t="s">
        <v>224</v>
      </c>
      <c r="C37" s="45" t="s">
        <v>225</v>
      </c>
      <c r="D37" s="20">
        <v>60.3</v>
      </c>
      <c r="E37" s="20">
        <v>61.6</v>
      </c>
      <c r="F37" s="20">
        <v>61.1</v>
      </c>
      <c r="G37" s="20">
        <v>52.6</v>
      </c>
      <c r="H37" s="20">
        <v>53.5</v>
      </c>
      <c r="I37" s="20">
        <v>50.7</v>
      </c>
      <c r="J37" s="20">
        <v>41.5</v>
      </c>
      <c r="K37" s="20">
        <v>41.2</v>
      </c>
      <c r="L37" s="20">
        <v>41.8</v>
      </c>
    </row>
    <row r="38" spans="1:12" x14ac:dyDescent="0.35">
      <c r="A38" s="29" t="s">
        <v>220</v>
      </c>
      <c r="B38" s="9" t="s">
        <v>226</v>
      </c>
      <c r="C38" s="45" t="s">
        <v>227</v>
      </c>
      <c r="D38" s="20">
        <v>58.3</v>
      </c>
      <c r="E38" s="20">
        <v>58</v>
      </c>
      <c r="F38" s="20">
        <v>64.3</v>
      </c>
      <c r="G38" s="20">
        <v>52.6</v>
      </c>
      <c r="H38" s="20">
        <v>51.9</v>
      </c>
      <c r="I38" s="20">
        <v>53.7</v>
      </c>
      <c r="J38" s="20">
        <v>40.6</v>
      </c>
      <c r="K38" s="20">
        <v>41.1</v>
      </c>
      <c r="L38" s="20">
        <v>39</v>
      </c>
    </row>
    <row r="39" spans="1:12" x14ac:dyDescent="0.35">
      <c r="A39" s="29" t="s">
        <v>220</v>
      </c>
      <c r="B39" s="9" t="s">
        <v>228</v>
      </c>
      <c r="C39" s="45" t="s">
        <v>229</v>
      </c>
      <c r="D39" s="20">
        <v>59.7</v>
      </c>
      <c r="E39" s="20">
        <v>59.7</v>
      </c>
      <c r="F39" s="20">
        <v>60.4</v>
      </c>
      <c r="G39" s="20">
        <v>49.1</v>
      </c>
      <c r="H39" s="20">
        <v>48.4</v>
      </c>
      <c r="I39" s="20">
        <v>55.3</v>
      </c>
      <c r="J39" s="20">
        <v>38.700000000000003</v>
      </c>
      <c r="K39" s="20">
        <v>38.9</v>
      </c>
      <c r="L39" s="20">
        <v>40.5</v>
      </c>
    </row>
    <row r="40" spans="1:12" x14ac:dyDescent="0.35">
      <c r="A40" s="29" t="s">
        <v>220</v>
      </c>
      <c r="B40" s="9" t="s">
        <v>230</v>
      </c>
      <c r="C40" s="45" t="s">
        <v>231</v>
      </c>
      <c r="D40" s="20">
        <v>60.7</v>
      </c>
      <c r="E40" s="20">
        <v>60.6</v>
      </c>
      <c r="F40" s="20">
        <v>63.3</v>
      </c>
      <c r="G40" s="20">
        <v>51.4</v>
      </c>
      <c r="H40" s="20">
        <v>52.3</v>
      </c>
      <c r="I40" s="20">
        <v>50.8</v>
      </c>
      <c r="J40" s="20">
        <v>40.1</v>
      </c>
      <c r="K40" s="20">
        <v>40.799999999999997</v>
      </c>
      <c r="L40" s="20">
        <v>41</v>
      </c>
    </row>
    <row r="41" spans="1:12" x14ac:dyDescent="0.35">
      <c r="A41" s="29" t="s">
        <v>220</v>
      </c>
      <c r="B41" s="9" t="s">
        <v>232</v>
      </c>
      <c r="C41" s="45" t="s">
        <v>233</v>
      </c>
      <c r="D41" s="20">
        <v>60</v>
      </c>
      <c r="E41" s="20">
        <v>58.8</v>
      </c>
      <c r="F41" s="20">
        <v>61</v>
      </c>
      <c r="G41" s="20">
        <v>54.5</v>
      </c>
      <c r="H41" s="20">
        <v>55</v>
      </c>
      <c r="I41" s="20">
        <v>53.6</v>
      </c>
      <c r="J41" s="20">
        <v>44</v>
      </c>
      <c r="K41" s="20">
        <v>43.4</v>
      </c>
      <c r="L41" s="20">
        <v>38.6</v>
      </c>
    </row>
    <row r="42" spans="1:12" x14ac:dyDescent="0.35">
      <c r="A42" s="29" t="s">
        <v>220</v>
      </c>
      <c r="B42" s="9" t="s">
        <v>234</v>
      </c>
      <c r="C42" s="45" t="s">
        <v>235</v>
      </c>
      <c r="D42" s="20">
        <v>58.3</v>
      </c>
      <c r="E42" s="20">
        <v>58.1</v>
      </c>
      <c r="F42" s="20">
        <v>53.5</v>
      </c>
      <c r="G42" s="20">
        <v>49.9</v>
      </c>
      <c r="H42" s="20">
        <v>49.9</v>
      </c>
      <c r="I42" s="20">
        <v>56</v>
      </c>
      <c r="J42" s="20">
        <v>37.299999999999997</v>
      </c>
      <c r="K42" s="20">
        <v>36.9</v>
      </c>
      <c r="L42" s="20">
        <v>36.200000000000003</v>
      </c>
    </row>
    <row r="43" spans="1:12" s="14" customFormat="1" x14ac:dyDescent="0.35">
      <c r="A43" s="29"/>
      <c r="B43" s="30"/>
      <c r="C43" s="48" t="s">
        <v>237</v>
      </c>
      <c r="D43" s="49"/>
      <c r="E43" s="49"/>
      <c r="F43" s="49"/>
      <c r="G43" s="49"/>
      <c r="H43" s="49"/>
      <c r="I43" s="49"/>
      <c r="J43" s="49"/>
      <c r="K43" s="49"/>
      <c r="L43" s="50"/>
    </row>
    <row r="44" spans="1:12" x14ac:dyDescent="0.35">
      <c r="A44" s="29" t="s">
        <v>236</v>
      </c>
      <c r="B44" s="9" t="s">
        <v>238</v>
      </c>
      <c r="C44" s="45" t="s">
        <v>239</v>
      </c>
      <c r="D44" s="20">
        <v>58</v>
      </c>
      <c r="E44" s="20">
        <v>58.1</v>
      </c>
      <c r="F44" s="20">
        <v>56</v>
      </c>
      <c r="G44" s="20">
        <v>44.3</v>
      </c>
      <c r="H44" s="20">
        <v>44.7</v>
      </c>
      <c r="I44" s="20">
        <v>47.8</v>
      </c>
      <c r="J44" s="20">
        <v>36.299999999999997</v>
      </c>
      <c r="K44" s="20">
        <v>36.200000000000003</v>
      </c>
      <c r="L44" s="20">
        <v>42.5</v>
      </c>
    </row>
    <row r="45" spans="1:12" x14ac:dyDescent="0.35">
      <c r="A45" s="29" t="s">
        <v>236</v>
      </c>
      <c r="B45" s="9" t="s">
        <v>240</v>
      </c>
      <c r="C45" s="45" t="s">
        <v>241</v>
      </c>
      <c r="D45" s="20">
        <v>60.5</v>
      </c>
      <c r="E45" s="20">
        <v>59.9</v>
      </c>
      <c r="F45" s="20">
        <v>68.7</v>
      </c>
      <c r="G45" s="20">
        <v>53.7</v>
      </c>
      <c r="H45" s="20">
        <v>52</v>
      </c>
      <c r="I45" s="20">
        <v>61.3</v>
      </c>
      <c r="J45" s="20">
        <v>39.5</v>
      </c>
      <c r="K45" s="20">
        <v>39.6</v>
      </c>
      <c r="L45" s="20">
        <v>37.700000000000003</v>
      </c>
    </row>
    <row r="46" spans="1:12" x14ac:dyDescent="0.35">
      <c r="A46" s="29" t="s">
        <v>236</v>
      </c>
      <c r="B46" s="9" t="s">
        <v>242</v>
      </c>
      <c r="C46" s="45" t="s">
        <v>243</v>
      </c>
      <c r="D46" s="20">
        <v>55.9</v>
      </c>
      <c r="E46" s="20">
        <v>54.9</v>
      </c>
      <c r="F46" s="20">
        <v>63</v>
      </c>
      <c r="G46" s="20">
        <v>53.2</v>
      </c>
      <c r="H46" s="20">
        <v>52.5</v>
      </c>
      <c r="I46" s="20">
        <v>47</v>
      </c>
      <c r="J46" s="20">
        <v>41.7</v>
      </c>
      <c r="K46" s="20">
        <v>40.1</v>
      </c>
      <c r="L46" s="20">
        <v>36.299999999999997</v>
      </c>
    </row>
    <row r="47" spans="1:12" s="14" customFormat="1" x14ac:dyDescent="0.35">
      <c r="A47" s="29"/>
      <c r="B47" s="30"/>
      <c r="C47" s="48" t="s">
        <v>245</v>
      </c>
      <c r="D47" s="49"/>
      <c r="E47" s="49"/>
      <c r="F47" s="49"/>
      <c r="G47" s="49"/>
      <c r="H47" s="49"/>
      <c r="I47" s="49"/>
      <c r="J47" s="49"/>
      <c r="K47" s="49"/>
      <c r="L47" s="50"/>
    </row>
    <row r="48" spans="1:12" x14ac:dyDescent="0.35">
      <c r="A48" s="29" t="s">
        <v>244</v>
      </c>
      <c r="B48" s="9" t="s">
        <v>246</v>
      </c>
      <c r="C48" s="45" t="s">
        <v>245</v>
      </c>
      <c r="D48" s="20">
        <v>57.5</v>
      </c>
      <c r="E48" s="20">
        <v>57.2</v>
      </c>
      <c r="F48" s="20">
        <v>57.3</v>
      </c>
      <c r="G48" s="20">
        <v>44.4</v>
      </c>
      <c r="H48" s="20">
        <v>42</v>
      </c>
      <c r="I48" s="20">
        <v>0</v>
      </c>
      <c r="J48" s="20">
        <v>38.799999999999997</v>
      </c>
      <c r="K48" s="20">
        <v>37.700000000000003</v>
      </c>
      <c r="L48" s="20">
        <v>0</v>
      </c>
    </row>
    <row r="49" spans="1:12" s="14" customFormat="1" x14ac:dyDescent="0.35">
      <c r="A49" s="29"/>
      <c r="B49" s="30"/>
      <c r="C49" s="48" t="s">
        <v>145</v>
      </c>
      <c r="D49" s="49"/>
      <c r="E49" s="49"/>
      <c r="F49" s="49"/>
      <c r="G49" s="49"/>
      <c r="H49" s="49"/>
      <c r="I49" s="49"/>
      <c r="J49" s="49"/>
      <c r="K49" s="49"/>
      <c r="L49" s="50"/>
    </row>
    <row r="50" spans="1:12" x14ac:dyDescent="0.35">
      <c r="A50" s="29" t="s">
        <v>248</v>
      </c>
      <c r="B50" s="9" t="s">
        <v>249</v>
      </c>
      <c r="C50" s="45" t="s">
        <v>250</v>
      </c>
      <c r="D50" s="20">
        <v>59</v>
      </c>
      <c r="E50" s="20">
        <v>59.7</v>
      </c>
      <c r="F50" s="20">
        <v>63.5</v>
      </c>
      <c r="G50" s="20">
        <v>53.5</v>
      </c>
      <c r="H50" s="20">
        <v>53.2</v>
      </c>
      <c r="I50" s="20">
        <v>54</v>
      </c>
      <c r="J50" s="20">
        <v>39.700000000000003</v>
      </c>
      <c r="K50" s="20">
        <v>40.200000000000003</v>
      </c>
      <c r="L50" s="20">
        <v>38.299999999999997</v>
      </c>
    </row>
    <row r="51" spans="1:12" x14ac:dyDescent="0.35">
      <c r="A51" s="29" t="s">
        <v>248</v>
      </c>
      <c r="B51" s="9" t="s">
        <v>251</v>
      </c>
      <c r="C51" s="45" t="s">
        <v>252</v>
      </c>
      <c r="D51" s="20">
        <v>58.5</v>
      </c>
      <c r="E51" s="20">
        <v>58.9</v>
      </c>
      <c r="F51" s="20">
        <v>48</v>
      </c>
      <c r="G51" s="20">
        <v>48.6</v>
      </c>
      <c r="H51" s="20">
        <v>48.2</v>
      </c>
      <c r="I51" s="20">
        <v>54</v>
      </c>
      <c r="J51" s="20">
        <v>42.5</v>
      </c>
      <c r="K51" s="20">
        <v>42.4</v>
      </c>
      <c r="L51" s="20">
        <v>44</v>
      </c>
    </row>
    <row r="52" spans="1:12" x14ac:dyDescent="0.35">
      <c r="A52" s="29" t="s">
        <v>248</v>
      </c>
      <c r="B52" s="9" t="s">
        <v>253</v>
      </c>
      <c r="C52" s="45" t="s">
        <v>254</v>
      </c>
      <c r="D52" s="20">
        <v>58.6</v>
      </c>
      <c r="E52" s="20">
        <v>58.3</v>
      </c>
      <c r="F52" s="20">
        <v>0</v>
      </c>
      <c r="G52" s="20">
        <v>48.8</v>
      </c>
      <c r="H52" s="20">
        <v>47.9</v>
      </c>
      <c r="I52" s="20">
        <v>53.8</v>
      </c>
      <c r="J52" s="20">
        <v>39.200000000000003</v>
      </c>
      <c r="K52" s="20">
        <v>39.299999999999997</v>
      </c>
      <c r="L52" s="20">
        <v>28</v>
      </c>
    </row>
    <row r="53" spans="1:12" x14ac:dyDescent="0.35">
      <c r="A53" s="29" t="s">
        <v>248</v>
      </c>
      <c r="B53" s="9" t="s">
        <v>255</v>
      </c>
      <c r="C53" s="45" t="s">
        <v>256</v>
      </c>
      <c r="D53" s="20">
        <v>59.3</v>
      </c>
      <c r="E53" s="20">
        <v>58.3</v>
      </c>
      <c r="F53" s="20">
        <v>60.3</v>
      </c>
      <c r="G53" s="20">
        <v>50.1</v>
      </c>
      <c r="H53" s="20">
        <v>46.5</v>
      </c>
      <c r="I53" s="20">
        <v>48.7</v>
      </c>
      <c r="J53" s="20">
        <v>37.4</v>
      </c>
      <c r="K53" s="20">
        <v>38</v>
      </c>
      <c r="L53" s="20">
        <v>42</v>
      </c>
    </row>
    <row r="54" spans="1:12" x14ac:dyDescent="0.35">
      <c r="A54" s="29" t="s">
        <v>248</v>
      </c>
      <c r="B54" s="9" t="s">
        <v>257</v>
      </c>
      <c r="C54" s="45" t="s">
        <v>258</v>
      </c>
      <c r="D54" s="20">
        <v>61</v>
      </c>
      <c r="E54" s="20">
        <v>60.5</v>
      </c>
      <c r="F54" s="20">
        <v>59.8</v>
      </c>
      <c r="G54" s="20">
        <v>50.2</v>
      </c>
      <c r="H54" s="20">
        <v>49.6</v>
      </c>
      <c r="I54" s="20">
        <v>49.8</v>
      </c>
      <c r="J54" s="20">
        <v>38.799999999999997</v>
      </c>
      <c r="K54" s="20">
        <v>39.200000000000003</v>
      </c>
      <c r="L54" s="20">
        <v>0</v>
      </c>
    </row>
    <row r="55" spans="1:12" x14ac:dyDescent="0.35">
      <c r="A55" s="29" t="s">
        <v>248</v>
      </c>
      <c r="B55" s="9" t="s">
        <v>259</v>
      </c>
      <c r="C55" s="45" t="s">
        <v>260</v>
      </c>
      <c r="D55" s="20">
        <v>60.1</v>
      </c>
      <c r="E55" s="20">
        <v>60.1</v>
      </c>
      <c r="F55" s="20">
        <v>70</v>
      </c>
      <c r="G55" s="20">
        <v>55.1</v>
      </c>
      <c r="H55" s="20">
        <v>55.1</v>
      </c>
      <c r="I55" s="20">
        <v>58.5</v>
      </c>
      <c r="J55" s="20">
        <v>39.5</v>
      </c>
      <c r="K55" s="20">
        <v>39.5</v>
      </c>
      <c r="L55" s="20">
        <v>44.4</v>
      </c>
    </row>
    <row r="56" spans="1:12" x14ac:dyDescent="0.35">
      <c r="A56" s="29" t="s">
        <v>248</v>
      </c>
      <c r="B56" s="9" t="s">
        <v>261</v>
      </c>
      <c r="C56" s="45" t="s">
        <v>262</v>
      </c>
      <c r="D56" s="20">
        <v>60.2</v>
      </c>
      <c r="E56" s="20">
        <v>59.5</v>
      </c>
      <c r="F56" s="20">
        <v>57.5</v>
      </c>
      <c r="G56" s="20">
        <v>50.5</v>
      </c>
      <c r="H56" s="20">
        <v>49.4</v>
      </c>
      <c r="I56" s="20">
        <v>52.4</v>
      </c>
      <c r="J56" s="20">
        <v>38.9</v>
      </c>
      <c r="K56" s="20">
        <v>36.700000000000003</v>
      </c>
      <c r="L56" s="20">
        <v>38.9</v>
      </c>
    </row>
    <row r="57" spans="1:12" x14ac:dyDescent="0.35">
      <c r="A57" s="29" t="s">
        <v>248</v>
      </c>
      <c r="B57" s="9" t="s">
        <v>263</v>
      </c>
      <c r="C57" s="45" t="s">
        <v>264</v>
      </c>
      <c r="D57" s="20">
        <v>60.5</v>
      </c>
      <c r="E57" s="20">
        <v>60.2</v>
      </c>
      <c r="F57" s="20">
        <v>56</v>
      </c>
      <c r="G57" s="20">
        <v>50.5</v>
      </c>
      <c r="H57" s="20">
        <v>48.7</v>
      </c>
      <c r="I57" s="20">
        <v>51.7</v>
      </c>
      <c r="J57" s="20">
        <v>39.700000000000003</v>
      </c>
      <c r="K57" s="20">
        <v>39.700000000000003</v>
      </c>
      <c r="L57" s="20">
        <v>39</v>
      </c>
    </row>
    <row r="58" spans="1:12" x14ac:dyDescent="0.35">
      <c r="A58" s="29" t="s">
        <v>248</v>
      </c>
      <c r="B58" s="9" t="s">
        <v>265</v>
      </c>
      <c r="C58" s="45" t="s">
        <v>266</v>
      </c>
      <c r="D58" s="20">
        <v>57.3</v>
      </c>
      <c r="E58" s="20">
        <v>59.9</v>
      </c>
      <c r="F58" s="20">
        <v>63</v>
      </c>
      <c r="G58" s="20">
        <v>49</v>
      </c>
      <c r="H58" s="20">
        <v>48.4</v>
      </c>
      <c r="I58" s="20">
        <v>49</v>
      </c>
      <c r="J58" s="20">
        <v>38.6</v>
      </c>
      <c r="K58" s="20">
        <v>40.700000000000003</v>
      </c>
      <c r="L58" s="20">
        <v>33.299999999999997</v>
      </c>
    </row>
    <row r="59" spans="1:12" x14ac:dyDescent="0.35">
      <c r="A59" s="29" t="s">
        <v>248</v>
      </c>
      <c r="B59" s="9" t="s">
        <v>267</v>
      </c>
      <c r="C59" s="45" t="s">
        <v>268</v>
      </c>
      <c r="D59" s="20">
        <v>60.3</v>
      </c>
      <c r="E59" s="20">
        <v>60.4</v>
      </c>
      <c r="F59" s="20">
        <v>54.3</v>
      </c>
      <c r="G59" s="20">
        <v>54</v>
      </c>
      <c r="H59" s="20">
        <v>53.1</v>
      </c>
      <c r="I59" s="20">
        <v>57</v>
      </c>
      <c r="J59" s="20">
        <v>40.799999999999997</v>
      </c>
      <c r="K59" s="20">
        <v>40.5</v>
      </c>
      <c r="L59" s="20">
        <v>35</v>
      </c>
    </row>
    <row r="60" spans="1:12" x14ac:dyDescent="0.35">
      <c r="A60" s="29" t="s">
        <v>248</v>
      </c>
      <c r="B60" s="9" t="s">
        <v>269</v>
      </c>
      <c r="C60" s="45" t="s">
        <v>270</v>
      </c>
      <c r="D60" s="20">
        <v>60.3</v>
      </c>
      <c r="E60" s="20">
        <v>61</v>
      </c>
      <c r="F60" s="20">
        <v>59.7</v>
      </c>
      <c r="G60" s="20">
        <v>51.1</v>
      </c>
      <c r="H60" s="20">
        <v>52.1</v>
      </c>
      <c r="I60" s="20">
        <v>52.3</v>
      </c>
      <c r="J60" s="20">
        <v>38.6</v>
      </c>
      <c r="K60" s="20">
        <v>38.200000000000003</v>
      </c>
      <c r="L60" s="20">
        <v>36.5</v>
      </c>
    </row>
    <row r="61" spans="1:12" x14ac:dyDescent="0.35">
      <c r="A61" s="29" t="s">
        <v>248</v>
      </c>
      <c r="B61" s="9" t="s">
        <v>271</v>
      </c>
      <c r="C61" s="45" t="s">
        <v>272</v>
      </c>
      <c r="D61" s="20">
        <v>59.8</v>
      </c>
      <c r="E61" s="20">
        <v>59</v>
      </c>
      <c r="F61" s="20">
        <v>53</v>
      </c>
      <c r="G61" s="20">
        <v>49.2</v>
      </c>
      <c r="H61" s="20">
        <v>48.3</v>
      </c>
      <c r="I61" s="20">
        <v>46.3</v>
      </c>
      <c r="J61" s="20">
        <v>38.4</v>
      </c>
      <c r="K61" s="20">
        <v>38.4</v>
      </c>
      <c r="L61" s="20">
        <v>36.799999999999997</v>
      </c>
    </row>
    <row r="62" spans="1:12" x14ac:dyDescent="0.35">
      <c r="A62" s="29" t="s">
        <v>248</v>
      </c>
      <c r="B62" s="9" t="s">
        <v>273</v>
      </c>
      <c r="C62" s="45" t="s">
        <v>274</v>
      </c>
      <c r="D62" s="20">
        <v>59.6</v>
      </c>
      <c r="E62" s="20">
        <v>61.1</v>
      </c>
      <c r="F62" s="20">
        <v>59.2</v>
      </c>
      <c r="G62" s="20">
        <v>47.4</v>
      </c>
      <c r="H62" s="20">
        <v>45.5</v>
      </c>
      <c r="I62" s="20">
        <v>42.5</v>
      </c>
      <c r="J62" s="20">
        <v>37.1</v>
      </c>
      <c r="K62" s="20">
        <v>36.799999999999997</v>
      </c>
      <c r="L62" s="20">
        <v>40</v>
      </c>
    </row>
    <row r="63" spans="1:12" x14ac:dyDescent="0.35">
      <c r="A63" s="29" t="s">
        <v>248</v>
      </c>
      <c r="B63" s="9" t="s">
        <v>275</v>
      </c>
      <c r="C63" s="45" t="s">
        <v>276</v>
      </c>
      <c r="D63" s="20">
        <v>60.2</v>
      </c>
      <c r="E63" s="20">
        <v>60.5</v>
      </c>
      <c r="F63" s="20">
        <v>48</v>
      </c>
      <c r="G63" s="20">
        <v>48.9</v>
      </c>
      <c r="H63" s="20">
        <v>46.5</v>
      </c>
      <c r="I63" s="20">
        <v>45.7</v>
      </c>
      <c r="J63" s="20">
        <v>36.299999999999997</v>
      </c>
      <c r="K63" s="20">
        <v>36.200000000000003</v>
      </c>
      <c r="L63" s="20">
        <v>44.7</v>
      </c>
    </row>
    <row r="64" spans="1:12" x14ac:dyDescent="0.35">
      <c r="A64" s="29" t="s">
        <v>248</v>
      </c>
      <c r="B64" s="9" t="s">
        <v>277</v>
      </c>
      <c r="C64" s="45" t="s">
        <v>278</v>
      </c>
      <c r="D64" s="20">
        <v>58.5</v>
      </c>
      <c r="E64" s="20">
        <v>59.8</v>
      </c>
      <c r="F64" s="20">
        <v>53</v>
      </c>
      <c r="G64" s="20">
        <v>50.5</v>
      </c>
      <c r="H64" s="20">
        <v>49.3</v>
      </c>
      <c r="I64" s="20">
        <v>58.5</v>
      </c>
      <c r="J64" s="20">
        <v>39.9</v>
      </c>
      <c r="K64" s="20">
        <v>38.4</v>
      </c>
      <c r="L64" s="20">
        <v>40.4</v>
      </c>
    </row>
    <row r="65" spans="1:12" x14ac:dyDescent="0.35">
      <c r="A65" s="29" t="s">
        <v>248</v>
      </c>
      <c r="B65" s="9" t="s">
        <v>279</v>
      </c>
      <c r="C65" s="45" t="s">
        <v>280</v>
      </c>
      <c r="D65" s="20">
        <v>58.1</v>
      </c>
      <c r="E65" s="20">
        <v>58.4</v>
      </c>
      <c r="F65" s="20">
        <v>62</v>
      </c>
      <c r="G65" s="20">
        <v>52.6</v>
      </c>
      <c r="H65" s="20">
        <v>55.2</v>
      </c>
      <c r="I65" s="20">
        <v>52.5</v>
      </c>
      <c r="J65" s="20">
        <v>39.5</v>
      </c>
      <c r="K65" s="20">
        <v>39.700000000000003</v>
      </c>
      <c r="L65" s="20">
        <v>38</v>
      </c>
    </row>
    <row r="66" spans="1:12" x14ac:dyDescent="0.35">
      <c r="A66" s="29" t="s">
        <v>248</v>
      </c>
      <c r="B66" s="9" t="s">
        <v>281</v>
      </c>
      <c r="C66" s="45" t="s">
        <v>282</v>
      </c>
      <c r="D66" s="20">
        <v>59.9</v>
      </c>
      <c r="E66" s="20">
        <v>59</v>
      </c>
      <c r="F66" s="20">
        <v>54.7</v>
      </c>
      <c r="G66" s="20">
        <v>52.5</v>
      </c>
      <c r="H66" s="20">
        <v>50.5</v>
      </c>
      <c r="I66" s="20">
        <v>50.6</v>
      </c>
      <c r="J66" s="20">
        <v>41.2</v>
      </c>
      <c r="K66" s="20">
        <v>40.6</v>
      </c>
      <c r="L66" s="20">
        <v>35.200000000000003</v>
      </c>
    </row>
    <row r="67" spans="1:12" s="14" customFormat="1" x14ac:dyDescent="0.35">
      <c r="A67" s="29"/>
      <c r="B67" s="30"/>
      <c r="C67" s="48" t="s">
        <v>147</v>
      </c>
      <c r="D67" s="49"/>
      <c r="E67" s="49"/>
      <c r="F67" s="49"/>
      <c r="G67" s="49"/>
      <c r="H67" s="49"/>
      <c r="I67" s="49"/>
      <c r="J67" s="49"/>
      <c r="K67" s="49"/>
      <c r="L67" s="50"/>
    </row>
    <row r="68" spans="1:12" x14ac:dyDescent="0.35">
      <c r="A68" s="29" t="s">
        <v>248</v>
      </c>
      <c r="B68" s="9" t="s">
        <v>283</v>
      </c>
      <c r="C68" s="45" t="s">
        <v>284</v>
      </c>
      <c r="D68" s="20">
        <v>58</v>
      </c>
      <c r="E68" s="20">
        <v>57</v>
      </c>
      <c r="F68" s="20">
        <v>55.4</v>
      </c>
      <c r="G68" s="20">
        <v>44.3</v>
      </c>
      <c r="H68" s="20">
        <v>46.3</v>
      </c>
      <c r="I68" s="20">
        <v>40</v>
      </c>
      <c r="J68" s="20">
        <v>36.4</v>
      </c>
      <c r="K68" s="20">
        <v>37.6</v>
      </c>
      <c r="L68" s="20">
        <v>36.700000000000003</v>
      </c>
    </row>
    <row r="69" spans="1:12" x14ac:dyDescent="0.35">
      <c r="A69" s="29" t="s">
        <v>248</v>
      </c>
      <c r="B69" s="9" t="s">
        <v>285</v>
      </c>
      <c r="C69" s="45" t="s">
        <v>286</v>
      </c>
      <c r="D69" s="20">
        <v>60.2</v>
      </c>
      <c r="E69" s="20">
        <v>61.2</v>
      </c>
      <c r="F69" s="20">
        <v>58.7</v>
      </c>
      <c r="G69" s="20">
        <v>49.6</v>
      </c>
      <c r="H69" s="20">
        <v>51.5</v>
      </c>
      <c r="I69" s="20">
        <v>46.3</v>
      </c>
      <c r="J69" s="20">
        <v>39.6</v>
      </c>
      <c r="K69" s="20">
        <v>38.799999999999997</v>
      </c>
      <c r="L69" s="20">
        <v>35.799999999999997</v>
      </c>
    </row>
    <row r="70" spans="1:12" x14ac:dyDescent="0.35">
      <c r="A70" s="29" t="s">
        <v>248</v>
      </c>
      <c r="B70" s="9" t="s">
        <v>287</v>
      </c>
      <c r="C70" s="45" t="s">
        <v>288</v>
      </c>
      <c r="D70" s="20">
        <v>60.7</v>
      </c>
      <c r="E70" s="20">
        <v>60.7</v>
      </c>
      <c r="F70" s="20">
        <v>60.4</v>
      </c>
      <c r="G70" s="20">
        <v>49.8</v>
      </c>
      <c r="H70" s="20">
        <v>49.8</v>
      </c>
      <c r="I70" s="20">
        <v>52.8</v>
      </c>
      <c r="J70" s="20">
        <v>39.799999999999997</v>
      </c>
      <c r="K70" s="20">
        <v>39.799999999999997</v>
      </c>
      <c r="L70" s="20">
        <v>36</v>
      </c>
    </row>
    <row r="71" spans="1:12" x14ac:dyDescent="0.35">
      <c r="A71" s="29" t="s">
        <v>248</v>
      </c>
      <c r="B71" s="9" t="s">
        <v>289</v>
      </c>
      <c r="C71" s="45" t="s">
        <v>290</v>
      </c>
      <c r="D71" s="20">
        <v>57.3</v>
      </c>
      <c r="E71" s="20">
        <v>54.2</v>
      </c>
      <c r="F71" s="20">
        <v>54</v>
      </c>
      <c r="G71" s="20">
        <v>45.5</v>
      </c>
      <c r="H71" s="20">
        <v>42.9</v>
      </c>
      <c r="I71" s="20">
        <v>40.4</v>
      </c>
      <c r="J71" s="20">
        <v>35</v>
      </c>
      <c r="K71" s="20">
        <v>34.299999999999997</v>
      </c>
      <c r="L71" s="20">
        <v>33.299999999999997</v>
      </c>
    </row>
    <row r="72" spans="1:12" x14ac:dyDescent="0.35">
      <c r="A72" s="29" t="s">
        <v>248</v>
      </c>
      <c r="B72" s="9" t="s">
        <v>291</v>
      </c>
      <c r="C72" s="45" t="s">
        <v>292</v>
      </c>
      <c r="D72" s="20">
        <v>55.8</v>
      </c>
      <c r="E72" s="20">
        <v>54.6</v>
      </c>
      <c r="F72" s="20">
        <v>56.4</v>
      </c>
      <c r="G72" s="20">
        <v>45.4</v>
      </c>
      <c r="H72" s="20">
        <v>44.2</v>
      </c>
      <c r="I72" s="20">
        <v>43.7</v>
      </c>
      <c r="J72" s="20">
        <v>36.5</v>
      </c>
      <c r="K72" s="20">
        <v>36.200000000000003</v>
      </c>
      <c r="L72" s="20">
        <v>36.799999999999997</v>
      </c>
    </row>
    <row r="73" spans="1:12" x14ac:dyDescent="0.35">
      <c r="A73" s="29" t="s">
        <v>248</v>
      </c>
      <c r="B73" s="9" t="s">
        <v>293</v>
      </c>
      <c r="C73" s="45" t="s">
        <v>294</v>
      </c>
      <c r="D73" s="20">
        <v>59</v>
      </c>
      <c r="E73" s="20">
        <v>58.3</v>
      </c>
      <c r="F73" s="20">
        <v>54.2</v>
      </c>
      <c r="G73" s="20">
        <v>45.4</v>
      </c>
      <c r="H73" s="20">
        <v>46.7</v>
      </c>
      <c r="I73" s="20">
        <v>45</v>
      </c>
      <c r="J73" s="20">
        <v>37.1</v>
      </c>
      <c r="K73" s="20">
        <v>37.6</v>
      </c>
      <c r="L73" s="20">
        <v>37.299999999999997</v>
      </c>
    </row>
    <row r="74" spans="1:12" x14ac:dyDescent="0.35">
      <c r="A74" s="29" t="s">
        <v>248</v>
      </c>
      <c r="B74" s="9" t="s">
        <v>295</v>
      </c>
      <c r="C74" s="45" t="s">
        <v>296</v>
      </c>
      <c r="D74" s="20">
        <v>58.4</v>
      </c>
      <c r="E74" s="20">
        <v>59</v>
      </c>
      <c r="F74" s="20">
        <v>57.2</v>
      </c>
      <c r="G74" s="20">
        <v>46.6</v>
      </c>
      <c r="H74" s="20">
        <v>45.5</v>
      </c>
      <c r="I74" s="20">
        <v>42.6</v>
      </c>
      <c r="J74" s="20">
        <v>37</v>
      </c>
      <c r="K74" s="20">
        <v>38.200000000000003</v>
      </c>
      <c r="L74" s="20">
        <v>35.5</v>
      </c>
    </row>
    <row r="75" spans="1:12" x14ac:dyDescent="0.35">
      <c r="A75" s="29" t="s">
        <v>248</v>
      </c>
      <c r="B75" s="9" t="s">
        <v>297</v>
      </c>
      <c r="C75" s="45" t="s">
        <v>298</v>
      </c>
      <c r="D75" s="20">
        <v>57.4</v>
      </c>
      <c r="E75" s="20">
        <v>57</v>
      </c>
      <c r="F75" s="20">
        <v>59.3</v>
      </c>
      <c r="G75" s="20">
        <v>46.9</v>
      </c>
      <c r="H75" s="20">
        <v>44.6</v>
      </c>
      <c r="I75" s="20">
        <v>39</v>
      </c>
      <c r="J75" s="20">
        <v>39.5</v>
      </c>
      <c r="K75" s="20">
        <v>39</v>
      </c>
      <c r="L75" s="20">
        <v>43.3</v>
      </c>
    </row>
    <row r="76" spans="1:12" x14ac:dyDescent="0.35">
      <c r="A76" s="29" t="s">
        <v>248</v>
      </c>
      <c r="B76" s="9" t="s">
        <v>299</v>
      </c>
      <c r="C76" s="45" t="s">
        <v>300</v>
      </c>
      <c r="D76" s="20">
        <v>59.9</v>
      </c>
      <c r="E76" s="20">
        <v>59.7</v>
      </c>
      <c r="F76" s="20">
        <v>57.5</v>
      </c>
      <c r="G76" s="20">
        <v>48.1</v>
      </c>
      <c r="H76" s="20">
        <v>48.9</v>
      </c>
      <c r="I76" s="20">
        <v>45.3</v>
      </c>
      <c r="J76" s="20">
        <v>38.6</v>
      </c>
      <c r="K76" s="20">
        <v>38.299999999999997</v>
      </c>
      <c r="L76" s="20">
        <v>38.5</v>
      </c>
    </row>
    <row r="77" spans="1:12" x14ac:dyDescent="0.35">
      <c r="A77" s="29" t="s">
        <v>248</v>
      </c>
      <c r="B77" s="9" t="s">
        <v>301</v>
      </c>
      <c r="C77" s="45" t="s">
        <v>302</v>
      </c>
      <c r="D77" s="20">
        <v>57.1</v>
      </c>
      <c r="E77" s="20">
        <v>57.2</v>
      </c>
      <c r="F77" s="20">
        <v>60.7</v>
      </c>
      <c r="G77" s="20">
        <v>48.9</v>
      </c>
      <c r="H77" s="20">
        <v>48.2</v>
      </c>
      <c r="I77" s="20">
        <v>41</v>
      </c>
      <c r="J77" s="20">
        <v>38.4</v>
      </c>
      <c r="K77" s="20">
        <v>38.6</v>
      </c>
      <c r="L77" s="20">
        <v>39</v>
      </c>
    </row>
    <row r="78" spans="1:12" x14ac:dyDescent="0.35">
      <c r="A78" s="29" t="s">
        <v>248</v>
      </c>
      <c r="B78" s="9" t="s">
        <v>303</v>
      </c>
      <c r="C78" s="45" t="s">
        <v>304</v>
      </c>
      <c r="D78" s="20">
        <v>58</v>
      </c>
      <c r="E78" s="20">
        <v>56.7</v>
      </c>
      <c r="F78" s="20">
        <v>57.3</v>
      </c>
      <c r="G78" s="20">
        <v>46.1</v>
      </c>
      <c r="H78" s="20">
        <v>42</v>
      </c>
      <c r="I78" s="20">
        <v>42.2</v>
      </c>
      <c r="J78" s="20">
        <v>35.1</v>
      </c>
      <c r="K78" s="20">
        <v>34.4</v>
      </c>
      <c r="L78" s="20">
        <v>35.6</v>
      </c>
    </row>
    <row r="79" spans="1:12" x14ac:dyDescent="0.35">
      <c r="A79" s="29" t="s">
        <v>248</v>
      </c>
      <c r="B79" s="9" t="s">
        <v>305</v>
      </c>
      <c r="C79" s="45" t="s">
        <v>306</v>
      </c>
      <c r="D79" s="20">
        <v>59.2</v>
      </c>
      <c r="E79" s="20">
        <v>59.2</v>
      </c>
      <c r="F79" s="20">
        <v>62.2</v>
      </c>
      <c r="G79" s="20">
        <v>48.4</v>
      </c>
      <c r="H79" s="20">
        <v>48.4</v>
      </c>
      <c r="I79" s="20">
        <v>44.7</v>
      </c>
      <c r="J79" s="20">
        <v>38</v>
      </c>
      <c r="K79" s="20">
        <v>38</v>
      </c>
      <c r="L79" s="20">
        <v>44</v>
      </c>
    </row>
    <row r="80" spans="1:12" x14ac:dyDescent="0.35">
      <c r="A80" s="29" t="s">
        <v>248</v>
      </c>
      <c r="B80" s="9" t="s">
        <v>307</v>
      </c>
      <c r="C80" s="45" t="s">
        <v>308</v>
      </c>
      <c r="D80" s="20">
        <v>60.2</v>
      </c>
      <c r="E80" s="20">
        <v>60.4</v>
      </c>
      <c r="F80" s="20">
        <v>59</v>
      </c>
      <c r="G80" s="20">
        <v>51.1</v>
      </c>
      <c r="H80" s="20">
        <v>51.4</v>
      </c>
      <c r="I80" s="20">
        <v>46.9</v>
      </c>
      <c r="J80" s="20">
        <v>41.2</v>
      </c>
      <c r="K80" s="20">
        <v>40.200000000000003</v>
      </c>
      <c r="L80" s="20">
        <v>37.299999999999997</v>
      </c>
    </row>
    <row r="81" spans="1:12" x14ac:dyDescent="0.35">
      <c r="A81" s="29" t="s">
        <v>248</v>
      </c>
      <c r="B81" s="9" t="s">
        <v>309</v>
      </c>
      <c r="C81" s="45" t="s">
        <v>310</v>
      </c>
      <c r="D81" s="20">
        <v>57.4</v>
      </c>
      <c r="E81" s="20">
        <v>56.9</v>
      </c>
      <c r="F81" s="20">
        <v>57</v>
      </c>
      <c r="G81" s="20">
        <v>50.5</v>
      </c>
      <c r="H81" s="20">
        <v>50.2</v>
      </c>
      <c r="I81" s="20">
        <v>44.6</v>
      </c>
      <c r="J81" s="20">
        <v>39.700000000000003</v>
      </c>
      <c r="K81" s="20">
        <v>39.700000000000003</v>
      </c>
      <c r="L81" s="20">
        <v>37.5</v>
      </c>
    </row>
    <row r="82" spans="1:12" x14ac:dyDescent="0.35">
      <c r="A82" s="29" t="s">
        <v>248</v>
      </c>
      <c r="B82" s="9" t="s">
        <v>311</v>
      </c>
      <c r="C82" s="45" t="s">
        <v>312</v>
      </c>
      <c r="D82" s="20">
        <v>55.5</v>
      </c>
      <c r="E82" s="20">
        <v>55</v>
      </c>
      <c r="F82" s="20">
        <v>51.3</v>
      </c>
      <c r="G82" s="20">
        <v>42.7</v>
      </c>
      <c r="H82" s="20">
        <v>40.700000000000003</v>
      </c>
      <c r="I82" s="20">
        <v>40.200000000000003</v>
      </c>
      <c r="J82" s="20">
        <v>33.9</v>
      </c>
      <c r="K82" s="20">
        <v>33.700000000000003</v>
      </c>
      <c r="L82" s="20">
        <v>32.4</v>
      </c>
    </row>
    <row r="83" spans="1:12" s="14" customFormat="1" x14ac:dyDescent="0.35">
      <c r="A83" s="29"/>
      <c r="B83" s="30"/>
      <c r="C83" s="48" t="s">
        <v>149</v>
      </c>
      <c r="D83" s="49"/>
      <c r="E83" s="49"/>
      <c r="F83" s="49"/>
      <c r="G83" s="49"/>
      <c r="H83" s="49"/>
      <c r="I83" s="49"/>
      <c r="J83" s="49"/>
      <c r="K83" s="49"/>
      <c r="L83" s="50"/>
    </row>
    <row r="84" spans="1:12" x14ac:dyDescent="0.35">
      <c r="A84" s="29" t="s">
        <v>248</v>
      </c>
      <c r="B84" s="9" t="s">
        <v>313</v>
      </c>
      <c r="C84" s="45" t="s">
        <v>314</v>
      </c>
      <c r="D84" s="20">
        <v>61.5</v>
      </c>
      <c r="E84" s="20">
        <v>62.1</v>
      </c>
      <c r="F84" s="20">
        <v>62.5</v>
      </c>
      <c r="G84" s="20">
        <v>51.2</v>
      </c>
      <c r="H84" s="20">
        <v>50.6</v>
      </c>
      <c r="I84" s="20">
        <v>51.6</v>
      </c>
      <c r="J84" s="20">
        <v>39.700000000000003</v>
      </c>
      <c r="K84" s="20">
        <v>39.1</v>
      </c>
      <c r="L84" s="20">
        <v>38.4</v>
      </c>
    </row>
    <row r="85" spans="1:12" x14ac:dyDescent="0.35">
      <c r="A85" s="29" t="s">
        <v>248</v>
      </c>
      <c r="B85" s="9" t="s">
        <v>315</v>
      </c>
      <c r="C85" s="45" t="s">
        <v>316</v>
      </c>
      <c r="D85" s="20">
        <v>57.8</v>
      </c>
      <c r="E85" s="20">
        <v>57.2</v>
      </c>
      <c r="F85" s="20">
        <v>53.1</v>
      </c>
      <c r="G85" s="20">
        <v>47.5</v>
      </c>
      <c r="H85" s="20">
        <v>45.7</v>
      </c>
      <c r="I85" s="20">
        <v>40.700000000000003</v>
      </c>
      <c r="J85" s="20">
        <v>35.5</v>
      </c>
      <c r="K85" s="20">
        <v>35.1</v>
      </c>
      <c r="L85" s="20">
        <v>38.6</v>
      </c>
    </row>
    <row r="86" spans="1:12" x14ac:dyDescent="0.35">
      <c r="A86" s="29" t="s">
        <v>248</v>
      </c>
      <c r="B86" s="9" t="s">
        <v>317</v>
      </c>
      <c r="C86" s="45" t="s">
        <v>318</v>
      </c>
      <c r="D86" s="20">
        <v>58.1</v>
      </c>
      <c r="E86" s="20">
        <v>57.7</v>
      </c>
      <c r="F86" s="20">
        <v>59.9</v>
      </c>
      <c r="G86" s="20">
        <v>45.7</v>
      </c>
      <c r="H86" s="20">
        <v>45.7</v>
      </c>
      <c r="I86" s="20">
        <v>46.5</v>
      </c>
      <c r="J86" s="20">
        <v>35.700000000000003</v>
      </c>
      <c r="K86" s="20">
        <v>35.5</v>
      </c>
      <c r="L86" s="20">
        <v>36.299999999999997</v>
      </c>
    </row>
    <row r="87" spans="1:12" x14ac:dyDescent="0.35">
      <c r="A87" s="29" t="s">
        <v>248</v>
      </c>
      <c r="B87" s="9" t="s">
        <v>319</v>
      </c>
      <c r="C87" s="45" t="s">
        <v>320</v>
      </c>
      <c r="D87" s="20">
        <v>56.3</v>
      </c>
      <c r="E87" s="20">
        <v>57</v>
      </c>
      <c r="F87" s="20">
        <v>55.4</v>
      </c>
      <c r="G87" s="20">
        <v>47.3</v>
      </c>
      <c r="H87" s="20">
        <v>45.8</v>
      </c>
      <c r="I87" s="20">
        <v>50.1</v>
      </c>
      <c r="J87" s="20">
        <v>36.5</v>
      </c>
      <c r="K87" s="20">
        <v>37.5</v>
      </c>
      <c r="L87" s="20">
        <v>37.4</v>
      </c>
    </row>
    <row r="88" spans="1:12" x14ac:dyDescent="0.35">
      <c r="A88" s="29" t="s">
        <v>248</v>
      </c>
      <c r="B88" t="s">
        <v>321</v>
      </c>
      <c r="C88" s="45" t="s">
        <v>322</v>
      </c>
      <c r="D88" s="20">
        <v>57.5</v>
      </c>
      <c r="E88" s="20">
        <v>57.8</v>
      </c>
      <c r="F88" s="20">
        <v>56.7</v>
      </c>
      <c r="G88" s="20">
        <v>46.1</v>
      </c>
      <c r="H88" s="20">
        <v>46.7</v>
      </c>
      <c r="I88" s="20">
        <v>45.3</v>
      </c>
      <c r="J88" s="20">
        <v>37.6</v>
      </c>
      <c r="K88" s="20">
        <v>37.799999999999997</v>
      </c>
      <c r="L88" s="20">
        <v>37.4</v>
      </c>
    </row>
    <row r="89" spans="1:12" x14ac:dyDescent="0.35">
      <c r="A89" s="29" t="s">
        <v>248</v>
      </c>
      <c r="B89" t="s">
        <v>323</v>
      </c>
      <c r="C89" s="45" t="s">
        <v>324</v>
      </c>
      <c r="D89" s="20">
        <v>57.5</v>
      </c>
      <c r="E89" s="20">
        <v>57.9</v>
      </c>
      <c r="F89" s="20">
        <v>61.5</v>
      </c>
      <c r="G89" s="20">
        <v>48.3</v>
      </c>
      <c r="H89" s="20">
        <v>48.2</v>
      </c>
      <c r="I89" s="20">
        <v>51</v>
      </c>
      <c r="J89" s="20">
        <v>37.700000000000003</v>
      </c>
      <c r="K89" s="20">
        <v>38.4</v>
      </c>
      <c r="L89" s="20">
        <v>34.700000000000003</v>
      </c>
    </row>
    <row r="90" spans="1:12" s="14" customFormat="1" x14ac:dyDescent="0.35">
      <c r="A90" s="29"/>
      <c r="C90" s="48" t="s">
        <v>326</v>
      </c>
      <c r="D90" s="49"/>
      <c r="E90" s="49"/>
      <c r="F90" s="49"/>
      <c r="G90" s="49"/>
      <c r="H90" s="49"/>
      <c r="I90" s="49"/>
      <c r="J90" s="49"/>
      <c r="K90" s="49"/>
      <c r="L90" s="50"/>
    </row>
    <row r="91" spans="1:12" x14ac:dyDescent="0.35">
      <c r="A91" s="29" t="s">
        <v>325</v>
      </c>
      <c r="B91" t="s">
        <v>327</v>
      </c>
      <c r="C91" s="45" t="s">
        <v>328</v>
      </c>
      <c r="D91" s="20">
        <v>57.6</v>
      </c>
      <c r="E91" s="20">
        <v>57.6</v>
      </c>
      <c r="F91" s="20">
        <v>58.7</v>
      </c>
      <c r="G91" s="20">
        <v>47.1</v>
      </c>
      <c r="H91" s="20">
        <v>46.8</v>
      </c>
      <c r="I91" s="20">
        <v>46.2</v>
      </c>
      <c r="J91" s="20">
        <v>38.4</v>
      </c>
      <c r="K91" s="20">
        <v>38.200000000000003</v>
      </c>
      <c r="L91" s="20">
        <v>36.4</v>
      </c>
    </row>
    <row r="92" spans="1:12" x14ac:dyDescent="0.35">
      <c r="A92" s="29" t="s">
        <v>325</v>
      </c>
      <c r="B92" t="s">
        <v>329</v>
      </c>
      <c r="C92" s="45" t="s">
        <v>330</v>
      </c>
      <c r="D92" s="20">
        <v>57.2</v>
      </c>
      <c r="E92" s="20">
        <v>57.5</v>
      </c>
      <c r="F92" s="20">
        <v>57.5</v>
      </c>
      <c r="G92" s="20">
        <v>50</v>
      </c>
      <c r="H92" s="20">
        <v>49.6</v>
      </c>
      <c r="I92" s="20">
        <v>39.299999999999997</v>
      </c>
      <c r="J92" s="20">
        <v>40.299999999999997</v>
      </c>
      <c r="K92" s="20">
        <v>40.9</v>
      </c>
      <c r="L92" s="20">
        <v>39.299999999999997</v>
      </c>
    </row>
    <row r="93" spans="1:12" x14ac:dyDescent="0.35">
      <c r="A93" s="29" t="s">
        <v>325</v>
      </c>
      <c r="B93" t="s">
        <v>331</v>
      </c>
      <c r="C93" s="45" t="s">
        <v>332</v>
      </c>
      <c r="D93" s="20">
        <v>57.8</v>
      </c>
      <c r="E93" s="20">
        <v>56</v>
      </c>
      <c r="F93" s="20">
        <v>53</v>
      </c>
      <c r="G93" s="20">
        <v>47</v>
      </c>
      <c r="H93" s="20">
        <v>45.6</v>
      </c>
      <c r="I93" s="20">
        <v>41.8</v>
      </c>
      <c r="J93" s="20">
        <v>38.1</v>
      </c>
      <c r="K93" s="20">
        <v>38.200000000000003</v>
      </c>
      <c r="L93" s="20">
        <v>39.700000000000003</v>
      </c>
    </row>
    <row r="94" spans="1:12" s="14" customFormat="1" x14ac:dyDescent="0.35">
      <c r="A94" s="29"/>
      <c r="C94" s="48" t="s">
        <v>334</v>
      </c>
      <c r="D94" s="49"/>
      <c r="E94" s="49"/>
      <c r="F94" s="49"/>
      <c r="G94" s="49"/>
      <c r="H94" s="49"/>
      <c r="I94" s="49"/>
      <c r="J94" s="49"/>
      <c r="K94" s="49"/>
      <c r="L94" s="50"/>
    </row>
    <row r="95" spans="1:12" x14ac:dyDescent="0.35">
      <c r="A95" s="29" t="s">
        <v>333</v>
      </c>
      <c r="B95" t="s">
        <v>335</v>
      </c>
      <c r="C95" s="45" t="s">
        <v>334</v>
      </c>
      <c r="D95" s="20">
        <v>60.3</v>
      </c>
      <c r="E95" s="20">
        <v>60.3</v>
      </c>
      <c r="F95" s="20">
        <v>61.7</v>
      </c>
      <c r="G95" s="20">
        <v>49.5</v>
      </c>
      <c r="H95" s="20">
        <v>49.5</v>
      </c>
      <c r="I95" s="20">
        <v>47.3</v>
      </c>
      <c r="J95" s="20">
        <v>41.8</v>
      </c>
      <c r="K95" s="20">
        <v>41.8</v>
      </c>
      <c r="L95" s="20">
        <v>44.7</v>
      </c>
    </row>
    <row r="96" spans="1:12" s="14" customFormat="1" x14ac:dyDescent="0.35">
      <c r="A96" s="29"/>
      <c r="C96" s="48" t="s">
        <v>337</v>
      </c>
      <c r="D96" s="49"/>
      <c r="E96" s="49"/>
      <c r="F96" s="49"/>
      <c r="G96" s="49"/>
      <c r="H96" s="49"/>
      <c r="I96" s="49"/>
      <c r="J96" s="49"/>
      <c r="K96" s="49"/>
      <c r="L96" s="50"/>
    </row>
    <row r="97" spans="1:12" x14ac:dyDescent="0.35">
      <c r="A97" s="29" t="s">
        <v>336</v>
      </c>
      <c r="B97" t="s">
        <v>338</v>
      </c>
      <c r="C97" s="45" t="s">
        <v>337</v>
      </c>
      <c r="D97" s="20">
        <v>57</v>
      </c>
      <c r="E97" s="20">
        <v>56.8</v>
      </c>
      <c r="F97" s="20">
        <v>54.6</v>
      </c>
      <c r="G97" s="20">
        <v>48.2</v>
      </c>
      <c r="H97" s="20">
        <v>48.2</v>
      </c>
      <c r="I97" s="20">
        <v>47.5</v>
      </c>
      <c r="J97" s="20">
        <v>36.9</v>
      </c>
      <c r="K97" s="20">
        <v>36.9</v>
      </c>
      <c r="L97" s="20">
        <v>39.5</v>
      </c>
    </row>
    <row r="98" spans="1:12" s="14" customFormat="1" x14ac:dyDescent="0.35">
      <c r="A98" s="29"/>
      <c r="C98" s="48" t="s">
        <v>340</v>
      </c>
      <c r="D98" s="49"/>
      <c r="E98" s="49"/>
      <c r="F98" s="49"/>
      <c r="G98" s="49"/>
      <c r="H98" s="49"/>
      <c r="I98" s="49"/>
      <c r="J98" s="49"/>
      <c r="K98" s="49"/>
      <c r="L98" s="50"/>
    </row>
    <row r="99" spans="1:12" x14ac:dyDescent="0.35">
      <c r="A99" s="29" t="s">
        <v>339</v>
      </c>
      <c r="B99" t="s">
        <v>341</v>
      </c>
      <c r="C99" s="45" t="s">
        <v>340</v>
      </c>
      <c r="D99" s="20">
        <v>58.4</v>
      </c>
      <c r="E99" s="20">
        <v>58.1</v>
      </c>
      <c r="F99" s="20">
        <v>55.2</v>
      </c>
      <c r="G99" s="20">
        <v>51.1</v>
      </c>
      <c r="H99" s="20">
        <v>48.6</v>
      </c>
      <c r="I99" s="20">
        <v>46.2</v>
      </c>
      <c r="J99" s="20">
        <v>39.9</v>
      </c>
      <c r="K99" s="20">
        <v>40.1</v>
      </c>
      <c r="L99" s="20">
        <v>37.1</v>
      </c>
    </row>
    <row r="100" spans="1:12" s="14" customFormat="1" x14ac:dyDescent="0.35">
      <c r="A100" s="29"/>
      <c r="C100" s="48" t="s">
        <v>343</v>
      </c>
      <c r="D100" s="49"/>
      <c r="E100" s="49"/>
      <c r="F100" s="49"/>
      <c r="G100" s="49"/>
      <c r="H100" s="49"/>
      <c r="I100" s="49"/>
      <c r="J100" s="49"/>
      <c r="K100" s="49"/>
      <c r="L100" s="50"/>
    </row>
    <row r="101" spans="1:12" x14ac:dyDescent="0.35">
      <c r="A101" s="29" t="s">
        <v>342</v>
      </c>
      <c r="B101" t="s">
        <v>344</v>
      </c>
      <c r="C101" s="45" t="s">
        <v>345</v>
      </c>
      <c r="D101" s="20">
        <v>56.3</v>
      </c>
      <c r="E101" s="20">
        <v>55.3</v>
      </c>
      <c r="F101" s="20">
        <v>55.8</v>
      </c>
      <c r="G101" s="20">
        <v>47.2</v>
      </c>
      <c r="H101" s="20">
        <v>45.8</v>
      </c>
      <c r="I101" s="20">
        <v>48.7</v>
      </c>
      <c r="J101" s="20">
        <v>37.5</v>
      </c>
      <c r="K101" s="20">
        <v>37.5</v>
      </c>
      <c r="L101" s="20">
        <v>36.6</v>
      </c>
    </row>
  </sheetData>
  <mergeCells count="6">
    <mergeCell ref="G4:I4"/>
    <mergeCell ref="J4:L4"/>
    <mergeCell ref="A4:A5"/>
    <mergeCell ref="B4:B5"/>
    <mergeCell ref="C4:C5"/>
    <mergeCell ref="D4:F4"/>
  </mergeCells>
  <phoneticPr fontId="0" type="noConversion"/>
  <conditionalFormatting sqref="D7:L399">
    <cfRule type="cellIs" dxfId="2" priority="1" stopIfTrue="1" operator="between">
      <formula>0</formula>
      <formula>20</formula>
    </cfRule>
  </conditionalFormatting>
  <printOptions horizontalCentered="1"/>
  <pageMargins left="0" right="0" top="0.66" bottom="0.66" header="0.5" footer="0.5"/>
  <pageSetup scale="76" fitToHeight="2" orientation="portrait" r:id="rId1"/>
  <headerFooter alignWithMargins="0"/>
  <rowBreaks count="1" manualBreakCount="1">
    <brk id="66" min="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05"/>
  <sheetViews>
    <sheetView zoomScale="80" zoomScaleNormal="80" zoomScaleSheetLayoutView="70" workbookViewId="0">
      <pane ySplit="7" topLeftCell="A8" activePane="bottomLeft" state="frozen"/>
      <selection pane="bottomLeft" activeCell="A8" sqref="A8"/>
    </sheetView>
  </sheetViews>
  <sheetFormatPr defaultColWidth="8.7109375" defaultRowHeight="14.15" x14ac:dyDescent="0.35"/>
  <cols>
    <col min="1" max="1" width="4.2109375" style="68" customWidth="1"/>
    <col min="2" max="2" width="33.35546875" style="102" bestFit="1" customWidth="1"/>
    <col min="3" max="3" width="15.2109375" style="63" customWidth="1"/>
    <col min="4" max="4" width="18.5" style="58" bestFit="1" customWidth="1"/>
    <col min="5" max="5" width="37.140625" style="58" bestFit="1" customWidth="1"/>
    <col min="6" max="6" width="44.35546875" style="58" customWidth="1"/>
    <col min="7" max="7" width="8" style="59" customWidth="1"/>
    <col min="8" max="8" width="9.2109375" style="63" bestFit="1" customWidth="1"/>
    <col min="9" max="10" width="0" style="99" hidden="1" customWidth="1"/>
    <col min="11" max="11" width="8.7109375" style="59"/>
    <col min="12" max="16384" width="8.7109375" style="58"/>
  </cols>
  <sheetData>
    <row r="1" spans="1:11" x14ac:dyDescent="0.35">
      <c r="A1" s="65" t="s">
        <v>24</v>
      </c>
      <c r="B1" s="65"/>
      <c r="C1" s="56"/>
      <c r="E1" s="57"/>
      <c r="H1" s="98">
        <f>'2.College'!K1</f>
        <v>45685</v>
      </c>
    </row>
    <row r="2" spans="1:11" x14ac:dyDescent="0.35">
      <c r="A2" s="115" t="str">
        <f>'2.College'!E1</f>
        <v>2023-24</v>
      </c>
      <c r="B2" s="65"/>
      <c r="C2" s="66"/>
      <c r="D2" s="67"/>
      <c r="E2" s="67"/>
    </row>
    <row r="3" spans="1:11" x14ac:dyDescent="0.35">
      <c r="A3" s="60" t="s">
        <v>19</v>
      </c>
      <c r="B3" s="60"/>
      <c r="C3" s="61"/>
      <c r="D3" s="62"/>
      <c r="E3" s="62"/>
    </row>
    <row r="4" spans="1:11" ht="14.25" customHeight="1" x14ac:dyDescent="0.35">
      <c r="C4" s="61"/>
      <c r="D4" s="62"/>
      <c r="E4" s="62"/>
    </row>
    <row r="5" spans="1:11" x14ac:dyDescent="0.35">
      <c r="D5" s="132"/>
      <c r="E5" s="132"/>
      <c r="F5" s="132"/>
      <c r="G5" s="132"/>
      <c r="H5" s="132"/>
    </row>
    <row r="6" spans="1:11" x14ac:dyDescent="0.35">
      <c r="A6" s="133" t="s">
        <v>20</v>
      </c>
      <c r="B6" s="133"/>
      <c r="C6" s="133"/>
      <c r="D6" s="134" t="s">
        <v>32</v>
      </c>
      <c r="E6" s="134"/>
      <c r="F6" s="134"/>
      <c r="G6" s="134"/>
      <c r="H6" s="134"/>
    </row>
    <row r="7" spans="1:11" s="69" customFormat="1" ht="25.75" x14ac:dyDescent="0.35">
      <c r="A7" s="70"/>
      <c r="B7" s="103" t="s">
        <v>31</v>
      </c>
      <c r="C7" s="71" t="s">
        <v>21</v>
      </c>
      <c r="D7" s="72" t="s">
        <v>22</v>
      </c>
      <c r="E7" s="72" t="s">
        <v>4</v>
      </c>
      <c r="F7" s="72" t="s">
        <v>23</v>
      </c>
      <c r="G7" s="73" t="s">
        <v>30</v>
      </c>
      <c r="H7" s="71" t="s">
        <v>131</v>
      </c>
      <c r="I7" s="100"/>
      <c r="J7" s="100"/>
      <c r="K7" s="114"/>
    </row>
    <row r="8" spans="1:11" x14ac:dyDescent="0.35">
      <c r="A8" s="74" t="s">
        <v>165</v>
      </c>
      <c r="B8" s="104"/>
      <c r="C8" s="75"/>
      <c r="D8" s="77"/>
      <c r="E8" s="77"/>
      <c r="F8" s="77"/>
      <c r="G8" s="78"/>
      <c r="H8" s="101"/>
      <c r="J8" s="99" t="s">
        <v>111</v>
      </c>
    </row>
    <row r="9" spans="1:11" x14ac:dyDescent="0.35">
      <c r="A9" s="80"/>
      <c r="B9" s="105" t="s">
        <v>167</v>
      </c>
      <c r="C9" s="83">
        <v>1.0102</v>
      </c>
      <c r="D9" s="91" t="s">
        <v>389</v>
      </c>
      <c r="E9" s="90" t="s">
        <v>407</v>
      </c>
      <c r="F9" s="118" t="s">
        <v>408</v>
      </c>
      <c r="G9" s="121">
        <v>32.6</v>
      </c>
      <c r="H9" s="107">
        <v>1.0103</v>
      </c>
      <c r="I9" s="99" t="s">
        <v>390</v>
      </c>
      <c r="J9" s="99" t="s">
        <v>34</v>
      </c>
    </row>
    <row r="10" spans="1:11" x14ac:dyDescent="0.35">
      <c r="A10" s="81"/>
      <c r="C10" s="84"/>
      <c r="D10" s="58" t="s">
        <v>373</v>
      </c>
      <c r="E10" s="92" t="s">
        <v>409</v>
      </c>
      <c r="F10" s="119" t="s">
        <v>410</v>
      </c>
      <c r="G10" s="122">
        <v>20</v>
      </c>
      <c r="H10" s="107">
        <v>1.0103</v>
      </c>
      <c r="I10" s="99" t="s">
        <v>133</v>
      </c>
    </row>
    <row r="11" spans="1:11" x14ac:dyDescent="0.35">
      <c r="A11" s="81"/>
      <c r="C11" s="84"/>
      <c r="D11" s="58" t="s">
        <v>375</v>
      </c>
      <c r="E11" s="92" t="s">
        <v>411</v>
      </c>
      <c r="F11" s="119" t="s">
        <v>412</v>
      </c>
      <c r="G11" s="122">
        <v>22</v>
      </c>
      <c r="H11" s="107">
        <v>45.060200000000002</v>
      </c>
      <c r="I11" s="99" t="s">
        <v>136</v>
      </c>
    </row>
    <row r="12" spans="1:11" x14ac:dyDescent="0.35">
      <c r="A12" s="81"/>
      <c r="C12" s="84"/>
      <c r="D12" s="58" t="s">
        <v>404</v>
      </c>
      <c r="E12" s="92" t="s">
        <v>413</v>
      </c>
      <c r="F12" s="119" t="s">
        <v>414</v>
      </c>
      <c r="G12" s="122">
        <v>18.25</v>
      </c>
      <c r="H12" s="107">
        <v>45.060299999999998</v>
      </c>
      <c r="I12" s="99" t="s">
        <v>135</v>
      </c>
    </row>
    <row r="13" spans="1:11" x14ac:dyDescent="0.35">
      <c r="A13" s="82"/>
      <c r="B13" s="108"/>
      <c r="C13" s="85"/>
      <c r="D13" s="94" t="s">
        <v>365</v>
      </c>
      <c r="E13" s="93" t="s">
        <v>415</v>
      </c>
      <c r="F13" s="120" t="s">
        <v>416</v>
      </c>
      <c r="G13" s="123">
        <v>16</v>
      </c>
      <c r="H13" s="107">
        <v>1.0103</v>
      </c>
      <c r="I13" s="99" t="s">
        <v>151</v>
      </c>
    </row>
    <row r="14" spans="1:11" x14ac:dyDescent="0.35">
      <c r="A14" s="81"/>
      <c r="B14" s="102" t="s">
        <v>169</v>
      </c>
      <c r="C14" s="84">
        <v>14.030099999999999</v>
      </c>
      <c r="D14" s="58" t="s">
        <v>389</v>
      </c>
      <c r="E14" s="92" t="s">
        <v>407</v>
      </c>
      <c r="F14" s="119" t="s">
        <v>417</v>
      </c>
      <c r="G14" s="112">
        <v>31.2</v>
      </c>
      <c r="H14" s="83">
        <v>14.030099999999999</v>
      </c>
      <c r="I14" s="99" t="s">
        <v>390</v>
      </c>
      <c r="J14" s="99" t="s">
        <v>35</v>
      </c>
    </row>
    <row r="15" spans="1:11" x14ac:dyDescent="0.35">
      <c r="A15" s="81"/>
      <c r="C15" s="84"/>
      <c r="D15" s="58" t="s">
        <v>357</v>
      </c>
      <c r="E15" s="92" t="s">
        <v>418</v>
      </c>
      <c r="F15" s="119" t="s">
        <v>419</v>
      </c>
      <c r="G15" s="112">
        <v>27</v>
      </c>
      <c r="H15" s="84">
        <v>14.030099999999999</v>
      </c>
      <c r="I15" s="99" t="s">
        <v>159</v>
      </c>
    </row>
    <row r="16" spans="1:11" x14ac:dyDescent="0.35">
      <c r="A16" s="81"/>
      <c r="C16" s="84"/>
      <c r="D16" s="58" t="s">
        <v>373</v>
      </c>
      <c r="E16" s="92" t="s">
        <v>409</v>
      </c>
      <c r="F16" s="119" t="s">
        <v>420</v>
      </c>
      <c r="G16" s="112">
        <v>16</v>
      </c>
      <c r="H16" s="84">
        <v>14.030099999999999</v>
      </c>
      <c r="I16" s="99" t="s">
        <v>133</v>
      </c>
    </row>
    <row r="17" spans="1:10" x14ac:dyDescent="0.35">
      <c r="A17" s="81"/>
      <c r="C17" s="84"/>
      <c r="D17" s="58" t="s">
        <v>381</v>
      </c>
      <c r="E17" s="92" t="s">
        <v>421</v>
      </c>
      <c r="F17" s="119" t="s">
        <v>422</v>
      </c>
      <c r="G17" s="112">
        <v>16</v>
      </c>
      <c r="H17" s="84">
        <v>14.030099999999999</v>
      </c>
      <c r="I17" s="99" t="s">
        <v>160</v>
      </c>
    </row>
    <row r="18" spans="1:10" x14ac:dyDescent="0.35">
      <c r="A18" s="81"/>
      <c r="C18" s="84"/>
      <c r="D18" s="58" t="s">
        <v>398</v>
      </c>
      <c r="E18" s="92" t="s">
        <v>415</v>
      </c>
      <c r="F18" s="119" t="s">
        <v>423</v>
      </c>
      <c r="G18" s="112">
        <v>13.99</v>
      </c>
      <c r="H18" s="84">
        <v>14.030099999999999</v>
      </c>
      <c r="I18" s="99" t="s">
        <v>134</v>
      </c>
    </row>
    <row r="19" spans="1:10" x14ac:dyDescent="0.35">
      <c r="A19" s="81"/>
      <c r="C19" s="84"/>
      <c r="D19" s="58" t="s">
        <v>365</v>
      </c>
      <c r="E19" s="92" t="s">
        <v>415</v>
      </c>
      <c r="F19" s="119" t="s">
        <v>424</v>
      </c>
      <c r="G19" s="112">
        <v>20</v>
      </c>
      <c r="H19" s="85">
        <v>14.030099999999999</v>
      </c>
      <c r="I19" s="99" t="s">
        <v>151</v>
      </c>
    </row>
    <row r="20" spans="1:10" x14ac:dyDescent="0.35">
      <c r="A20" s="80"/>
      <c r="B20" s="105" t="s">
        <v>171</v>
      </c>
      <c r="C20" s="83">
        <v>1.0901000000000001</v>
      </c>
      <c r="D20" s="91" t="s">
        <v>389</v>
      </c>
      <c r="E20" s="90" t="s">
        <v>407</v>
      </c>
      <c r="F20" s="118" t="s">
        <v>425</v>
      </c>
      <c r="G20" s="111">
        <v>23.38</v>
      </c>
      <c r="H20" s="106">
        <v>1.0901000000000001</v>
      </c>
      <c r="I20" s="99" t="s">
        <v>390</v>
      </c>
      <c r="J20" s="99" t="s">
        <v>36</v>
      </c>
    </row>
    <row r="21" spans="1:10" x14ac:dyDescent="0.35">
      <c r="A21" s="81"/>
      <c r="C21" s="84"/>
      <c r="D21" s="58" t="s">
        <v>373</v>
      </c>
      <c r="E21" s="92" t="s">
        <v>409</v>
      </c>
      <c r="F21" s="119" t="s">
        <v>426</v>
      </c>
      <c r="G21" s="112">
        <v>28</v>
      </c>
      <c r="H21" s="107">
        <v>1.0901000000000001</v>
      </c>
      <c r="I21" s="99" t="s">
        <v>133</v>
      </c>
    </row>
    <row r="22" spans="1:10" x14ac:dyDescent="0.35">
      <c r="A22" s="81"/>
      <c r="C22" s="84"/>
      <c r="D22" s="58" t="s">
        <v>404</v>
      </c>
      <c r="E22" s="92" t="s">
        <v>413</v>
      </c>
      <c r="F22" s="119" t="s">
        <v>427</v>
      </c>
      <c r="G22" s="112">
        <v>28.75</v>
      </c>
      <c r="H22" s="107">
        <v>1.0901000000000001</v>
      </c>
      <c r="I22" s="99" t="s">
        <v>135</v>
      </c>
    </row>
    <row r="23" spans="1:10" x14ac:dyDescent="0.35">
      <c r="A23" s="81"/>
      <c r="C23" s="84"/>
      <c r="D23" s="58" t="s">
        <v>398</v>
      </c>
      <c r="E23" s="92" t="s">
        <v>415</v>
      </c>
      <c r="F23" s="119" t="s">
        <v>428</v>
      </c>
      <c r="G23" s="112">
        <v>30.99</v>
      </c>
      <c r="H23" s="107">
        <v>1.0901000000000001</v>
      </c>
      <c r="I23" s="99" t="s">
        <v>134</v>
      </c>
    </row>
    <row r="24" spans="1:10" x14ac:dyDescent="0.35">
      <c r="A24" s="81"/>
      <c r="C24" s="84"/>
      <c r="D24" s="58" t="s">
        <v>365</v>
      </c>
      <c r="E24" s="92" t="s">
        <v>415</v>
      </c>
      <c r="F24" s="119" t="s">
        <v>428</v>
      </c>
      <c r="G24" s="112">
        <v>37</v>
      </c>
      <c r="H24" s="107">
        <v>1.0901000000000001</v>
      </c>
      <c r="I24" s="99" t="s">
        <v>151</v>
      </c>
    </row>
    <row r="25" spans="1:10" x14ac:dyDescent="0.35">
      <c r="A25" s="82"/>
      <c r="B25" s="108"/>
      <c r="C25" s="85"/>
      <c r="D25" s="94" t="s">
        <v>377</v>
      </c>
      <c r="E25" s="93" t="s">
        <v>429</v>
      </c>
      <c r="F25" s="120" t="s">
        <v>428</v>
      </c>
      <c r="G25" s="113">
        <v>32</v>
      </c>
      <c r="H25" s="109">
        <v>1.0901000000000001</v>
      </c>
      <c r="I25" s="99" t="s">
        <v>137</v>
      </c>
    </row>
    <row r="26" spans="1:10" x14ac:dyDescent="0.35">
      <c r="A26" s="81"/>
      <c r="B26" s="102" t="s">
        <v>173</v>
      </c>
      <c r="C26" s="84">
        <v>1.1102000000000001</v>
      </c>
      <c r="D26" s="58" t="s">
        <v>389</v>
      </c>
      <c r="E26" s="92" t="s">
        <v>407</v>
      </c>
      <c r="F26" s="119" t="s">
        <v>430</v>
      </c>
      <c r="G26" s="112">
        <v>27.2</v>
      </c>
      <c r="H26" s="107">
        <v>1.1102000000000001</v>
      </c>
      <c r="I26" s="99" t="s">
        <v>390</v>
      </c>
      <c r="J26" s="99" t="s">
        <v>37</v>
      </c>
    </row>
    <row r="27" spans="1:10" x14ac:dyDescent="0.35">
      <c r="A27" s="81"/>
      <c r="C27" s="84"/>
      <c r="D27" s="58" t="s">
        <v>389</v>
      </c>
      <c r="E27" s="92" t="s">
        <v>407</v>
      </c>
      <c r="F27" s="119" t="s">
        <v>431</v>
      </c>
      <c r="G27" s="112">
        <v>25.9</v>
      </c>
      <c r="H27" s="107">
        <v>26.030100000000001</v>
      </c>
      <c r="I27" s="99" t="s">
        <v>132</v>
      </c>
    </row>
    <row r="28" spans="1:10" x14ac:dyDescent="0.35">
      <c r="A28" s="81"/>
      <c r="C28" s="84"/>
      <c r="D28" s="58" t="s">
        <v>389</v>
      </c>
      <c r="E28" s="92" t="s">
        <v>407</v>
      </c>
      <c r="F28" s="119" t="s">
        <v>432</v>
      </c>
      <c r="G28" s="112">
        <v>18.5</v>
      </c>
      <c r="H28" s="107">
        <v>26.0702</v>
      </c>
      <c r="I28" s="99" t="s">
        <v>132</v>
      </c>
    </row>
    <row r="29" spans="1:10" x14ac:dyDescent="0.35">
      <c r="A29" s="81"/>
      <c r="C29" s="84"/>
      <c r="D29" s="58" t="s">
        <v>373</v>
      </c>
      <c r="E29" s="92" t="s">
        <v>409</v>
      </c>
      <c r="F29" s="119" t="s">
        <v>433</v>
      </c>
      <c r="G29" s="112">
        <v>38</v>
      </c>
      <c r="H29" s="107">
        <v>1.1201000000000001</v>
      </c>
      <c r="I29" s="99" t="s">
        <v>133</v>
      </c>
    </row>
    <row r="30" spans="1:10" x14ac:dyDescent="0.35">
      <c r="A30" s="81"/>
      <c r="C30" s="84"/>
      <c r="D30" s="58" t="s">
        <v>373</v>
      </c>
      <c r="E30" s="92" t="s">
        <v>434</v>
      </c>
      <c r="F30" s="119" t="s">
        <v>435</v>
      </c>
      <c r="G30" s="112">
        <v>14</v>
      </c>
      <c r="H30" s="107">
        <v>26.030100000000001</v>
      </c>
      <c r="I30" s="99" t="s">
        <v>133</v>
      </c>
    </row>
    <row r="31" spans="1:10" x14ac:dyDescent="0.35">
      <c r="A31" s="81"/>
      <c r="C31" s="84"/>
      <c r="D31" s="58" t="s">
        <v>375</v>
      </c>
      <c r="E31" s="92" t="s">
        <v>411</v>
      </c>
      <c r="F31" s="119" t="s">
        <v>436</v>
      </c>
      <c r="G31" s="112">
        <v>19</v>
      </c>
      <c r="H31" s="107">
        <v>1.1102000000000001</v>
      </c>
      <c r="I31" s="99" t="s">
        <v>136</v>
      </c>
    </row>
    <row r="32" spans="1:10" x14ac:dyDescent="0.35">
      <c r="A32" s="81"/>
      <c r="C32" s="84"/>
      <c r="D32" s="58" t="s">
        <v>404</v>
      </c>
      <c r="E32" s="92" t="s">
        <v>413</v>
      </c>
      <c r="F32" s="119" t="s">
        <v>430</v>
      </c>
      <c r="G32" s="112">
        <v>0.25</v>
      </c>
      <c r="H32" s="107">
        <v>1.1102000000000001</v>
      </c>
      <c r="I32" s="99" t="s">
        <v>135</v>
      </c>
    </row>
    <row r="33" spans="1:10" x14ac:dyDescent="0.35">
      <c r="A33" s="81"/>
      <c r="C33" s="84"/>
      <c r="D33" s="58" t="s">
        <v>365</v>
      </c>
      <c r="E33" s="92" t="s">
        <v>415</v>
      </c>
      <c r="F33" s="119" t="s">
        <v>430</v>
      </c>
      <c r="G33" s="112">
        <v>25</v>
      </c>
      <c r="H33" s="107">
        <v>1.1102000000000001</v>
      </c>
      <c r="I33" s="99" t="s">
        <v>151</v>
      </c>
    </row>
    <row r="34" spans="1:10" x14ac:dyDescent="0.35">
      <c r="A34" s="82"/>
      <c r="B34" s="108"/>
      <c r="C34" s="85"/>
      <c r="D34" s="94" t="s">
        <v>365</v>
      </c>
      <c r="E34" s="93" t="s">
        <v>415</v>
      </c>
      <c r="F34" s="120" t="s">
        <v>437</v>
      </c>
      <c r="G34" s="113">
        <v>23</v>
      </c>
      <c r="H34" s="109">
        <v>26.0305</v>
      </c>
      <c r="I34" s="99" t="s">
        <v>151</v>
      </c>
    </row>
    <row r="35" spans="1:10" x14ac:dyDescent="0.35">
      <c r="A35" s="80"/>
      <c r="B35" s="105" t="s">
        <v>175</v>
      </c>
      <c r="C35" s="83">
        <v>19.0501</v>
      </c>
      <c r="D35" s="91" t="s">
        <v>389</v>
      </c>
      <c r="E35" s="90" t="s">
        <v>407</v>
      </c>
      <c r="F35" s="118" t="s">
        <v>438</v>
      </c>
      <c r="G35" s="111">
        <v>22.9</v>
      </c>
      <c r="H35" s="106">
        <v>1.1001000000000001</v>
      </c>
      <c r="I35" s="99" t="s">
        <v>390</v>
      </c>
      <c r="J35" s="99" t="s">
        <v>38</v>
      </c>
    </row>
    <row r="36" spans="1:10" x14ac:dyDescent="0.35">
      <c r="A36" s="81"/>
      <c r="C36" s="84"/>
      <c r="D36" s="58" t="s">
        <v>389</v>
      </c>
      <c r="E36" s="92" t="s">
        <v>439</v>
      </c>
      <c r="F36" s="119" t="s">
        <v>440</v>
      </c>
      <c r="G36" s="112">
        <v>15.8</v>
      </c>
      <c r="H36" s="107">
        <v>19.0501</v>
      </c>
      <c r="I36" s="99" t="s">
        <v>132</v>
      </c>
    </row>
    <row r="37" spans="1:10" x14ac:dyDescent="0.35">
      <c r="A37" s="81"/>
      <c r="C37" s="84"/>
      <c r="D37" s="58" t="s">
        <v>373</v>
      </c>
      <c r="E37" s="92" t="s">
        <v>409</v>
      </c>
      <c r="F37" s="119" t="s">
        <v>441</v>
      </c>
      <c r="G37" s="112">
        <v>16</v>
      </c>
      <c r="H37" s="107">
        <v>1.1001000000000001</v>
      </c>
      <c r="I37" s="99" t="s">
        <v>133</v>
      </c>
    </row>
    <row r="38" spans="1:10" x14ac:dyDescent="0.35">
      <c r="A38" s="81"/>
      <c r="C38" s="84"/>
      <c r="D38" s="58" t="s">
        <v>375</v>
      </c>
      <c r="E38" s="92" t="s">
        <v>411</v>
      </c>
      <c r="F38" s="119" t="s">
        <v>442</v>
      </c>
      <c r="G38" s="112">
        <v>19</v>
      </c>
      <c r="H38" s="107">
        <v>30.190100000000001</v>
      </c>
      <c r="I38" s="99" t="s">
        <v>136</v>
      </c>
    </row>
    <row r="39" spans="1:10" x14ac:dyDescent="0.35">
      <c r="A39" s="81"/>
      <c r="C39" s="84"/>
      <c r="D39" s="58" t="s">
        <v>404</v>
      </c>
      <c r="E39" s="92" t="s">
        <v>413</v>
      </c>
      <c r="F39" s="119" t="s">
        <v>443</v>
      </c>
      <c r="G39" s="112">
        <v>10</v>
      </c>
      <c r="H39" s="107">
        <v>1.1001000000000001</v>
      </c>
      <c r="I39" s="99" t="s">
        <v>135</v>
      </c>
    </row>
    <row r="40" spans="1:10" x14ac:dyDescent="0.35">
      <c r="A40" s="81"/>
      <c r="C40" s="84"/>
      <c r="D40" s="58" t="s">
        <v>404</v>
      </c>
      <c r="E40" s="92" t="s">
        <v>413</v>
      </c>
      <c r="F40" s="119" t="s">
        <v>444</v>
      </c>
      <c r="G40" s="112">
        <v>13.5</v>
      </c>
      <c r="H40" s="107">
        <v>30.190100000000001</v>
      </c>
      <c r="I40" s="99" t="s">
        <v>135</v>
      </c>
    </row>
    <row r="41" spans="1:10" x14ac:dyDescent="0.35">
      <c r="A41" s="81"/>
      <c r="C41" s="84"/>
      <c r="D41" s="58" t="s">
        <v>385</v>
      </c>
      <c r="E41" s="92" t="s">
        <v>445</v>
      </c>
      <c r="F41" s="119" t="s">
        <v>443</v>
      </c>
      <c r="G41" s="112">
        <v>15</v>
      </c>
      <c r="H41" s="107">
        <v>1.1001000000000001</v>
      </c>
      <c r="I41" s="99" t="s">
        <v>161</v>
      </c>
    </row>
    <row r="42" spans="1:10" x14ac:dyDescent="0.35">
      <c r="A42" s="81"/>
      <c r="C42" s="84"/>
      <c r="D42" s="58" t="s">
        <v>385</v>
      </c>
      <c r="E42" s="92" t="s">
        <v>446</v>
      </c>
      <c r="F42" s="119" t="s">
        <v>444</v>
      </c>
      <c r="G42" s="112">
        <v>11</v>
      </c>
      <c r="H42" s="107">
        <v>19.0504</v>
      </c>
      <c r="I42" s="99" t="s">
        <v>161</v>
      </c>
    </row>
    <row r="43" spans="1:10" x14ac:dyDescent="0.35">
      <c r="A43" s="81"/>
      <c r="C43" s="84"/>
      <c r="D43" s="58" t="s">
        <v>365</v>
      </c>
      <c r="E43" s="92" t="s">
        <v>415</v>
      </c>
      <c r="F43" s="119" t="s">
        <v>447</v>
      </c>
      <c r="G43" s="112">
        <v>9</v>
      </c>
      <c r="H43" s="107">
        <v>1.1001000000000001</v>
      </c>
      <c r="I43" s="99" t="s">
        <v>151</v>
      </c>
    </row>
    <row r="44" spans="1:10" x14ac:dyDescent="0.35">
      <c r="A44" s="81"/>
      <c r="C44" s="84"/>
      <c r="D44" s="58" t="s">
        <v>365</v>
      </c>
      <c r="E44" s="92" t="s">
        <v>448</v>
      </c>
      <c r="F44" s="119" t="s">
        <v>449</v>
      </c>
      <c r="G44" s="112">
        <v>12</v>
      </c>
      <c r="H44" s="107">
        <v>1.1001000000000001</v>
      </c>
      <c r="I44" s="99" t="s">
        <v>151</v>
      </c>
    </row>
    <row r="45" spans="1:10" x14ac:dyDescent="0.35">
      <c r="A45" s="81"/>
      <c r="C45" s="84"/>
      <c r="D45" s="58" t="s">
        <v>377</v>
      </c>
      <c r="E45" s="92" t="s">
        <v>429</v>
      </c>
      <c r="F45" s="119" t="s">
        <v>450</v>
      </c>
      <c r="G45" s="112">
        <v>18</v>
      </c>
      <c r="H45" s="107">
        <v>1.1001000000000001</v>
      </c>
      <c r="I45" s="99" t="s">
        <v>137</v>
      </c>
    </row>
    <row r="46" spans="1:10" x14ac:dyDescent="0.35">
      <c r="A46" s="81"/>
      <c r="C46" s="84"/>
      <c r="D46" s="58" t="s">
        <v>377</v>
      </c>
      <c r="E46" s="92" t="s">
        <v>451</v>
      </c>
      <c r="F46" s="119" t="s">
        <v>452</v>
      </c>
      <c r="G46" s="112">
        <v>16</v>
      </c>
      <c r="H46" s="107">
        <v>19.0501</v>
      </c>
      <c r="I46" s="99" t="s">
        <v>137</v>
      </c>
    </row>
    <row r="47" spans="1:10" x14ac:dyDescent="0.35">
      <c r="A47" s="74" t="s">
        <v>854</v>
      </c>
      <c r="B47" s="104"/>
      <c r="C47" s="75"/>
      <c r="D47" s="77"/>
      <c r="E47" s="77"/>
      <c r="F47" s="77"/>
      <c r="G47" s="78"/>
      <c r="H47" s="101"/>
      <c r="J47" s="99" t="s">
        <v>111</v>
      </c>
    </row>
    <row r="48" spans="1:10" x14ac:dyDescent="0.35">
      <c r="A48" s="80"/>
      <c r="B48" s="105" t="s">
        <v>177</v>
      </c>
      <c r="C48" s="83">
        <v>19.070699999999999</v>
      </c>
      <c r="D48" s="90" t="s">
        <v>389</v>
      </c>
      <c r="E48" s="90" t="s">
        <v>439</v>
      </c>
      <c r="F48" s="118" t="s">
        <v>453</v>
      </c>
      <c r="G48" s="111">
        <v>20.5</v>
      </c>
      <c r="H48" s="106">
        <v>19.0701</v>
      </c>
      <c r="I48" s="99" t="s">
        <v>390</v>
      </c>
      <c r="J48" s="99" t="s">
        <v>152</v>
      </c>
    </row>
    <row r="49" spans="1:10" x14ac:dyDescent="0.35">
      <c r="A49" s="81"/>
      <c r="C49" s="84"/>
      <c r="D49" s="92" t="s">
        <v>369</v>
      </c>
      <c r="E49" s="92" t="s">
        <v>454</v>
      </c>
      <c r="F49" s="119" t="s">
        <v>455</v>
      </c>
      <c r="G49" s="112">
        <v>19</v>
      </c>
      <c r="H49" s="107">
        <v>42.2806</v>
      </c>
      <c r="I49" s="99" t="s">
        <v>140</v>
      </c>
    </row>
    <row r="50" spans="1:10" x14ac:dyDescent="0.35">
      <c r="A50" s="81"/>
      <c r="C50" s="84"/>
      <c r="D50" s="92" t="s">
        <v>369</v>
      </c>
      <c r="E50" s="92" t="s">
        <v>456</v>
      </c>
      <c r="F50" s="119" t="s">
        <v>457</v>
      </c>
      <c r="G50" s="112">
        <v>12</v>
      </c>
      <c r="H50" s="107">
        <v>19.070399999999999</v>
      </c>
      <c r="I50" s="99" t="s">
        <v>140</v>
      </c>
    </row>
    <row r="51" spans="1:10" x14ac:dyDescent="0.35">
      <c r="A51" s="81"/>
      <c r="C51" s="84"/>
      <c r="D51" s="92" t="s">
        <v>373</v>
      </c>
      <c r="E51" s="92" t="s">
        <v>458</v>
      </c>
      <c r="F51" s="119" t="s">
        <v>459</v>
      </c>
      <c r="G51" s="112">
        <v>19</v>
      </c>
      <c r="H51" s="107">
        <v>19.010100000000001</v>
      </c>
      <c r="I51" s="99" t="s">
        <v>133</v>
      </c>
    </row>
    <row r="52" spans="1:10" x14ac:dyDescent="0.35">
      <c r="A52" s="81"/>
      <c r="C52" s="84"/>
      <c r="D52" s="92" t="s">
        <v>396</v>
      </c>
      <c r="E52" s="92" t="s">
        <v>460</v>
      </c>
      <c r="F52" s="119" t="s">
        <v>461</v>
      </c>
      <c r="G52" s="112">
        <v>19</v>
      </c>
      <c r="H52" s="107">
        <v>19.0701</v>
      </c>
      <c r="I52" s="99" t="s">
        <v>138</v>
      </c>
    </row>
    <row r="53" spans="1:10" x14ac:dyDescent="0.35">
      <c r="A53" s="81"/>
      <c r="C53" s="84"/>
      <c r="D53" s="92" t="s">
        <v>375</v>
      </c>
      <c r="E53" s="92" t="s">
        <v>462</v>
      </c>
      <c r="F53" s="119" t="s">
        <v>463</v>
      </c>
      <c r="G53" s="112">
        <v>15</v>
      </c>
      <c r="H53" s="107">
        <v>42.270299999999999</v>
      </c>
      <c r="I53" s="99" t="s">
        <v>136</v>
      </c>
    </row>
    <row r="54" spans="1:10" x14ac:dyDescent="0.35">
      <c r="A54" s="81"/>
      <c r="C54" s="84"/>
      <c r="D54" s="92" t="s">
        <v>375</v>
      </c>
      <c r="E54" s="92" t="s">
        <v>462</v>
      </c>
      <c r="F54" s="119" t="s">
        <v>464</v>
      </c>
      <c r="G54" s="112">
        <v>17</v>
      </c>
      <c r="H54" s="107">
        <v>19.010100000000001</v>
      </c>
      <c r="I54" s="99" t="s">
        <v>136</v>
      </c>
    </row>
    <row r="55" spans="1:10" x14ac:dyDescent="0.35">
      <c r="A55" s="81"/>
      <c r="C55" s="84"/>
      <c r="D55" s="92" t="s">
        <v>404</v>
      </c>
      <c r="E55" s="92" t="s">
        <v>465</v>
      </c>
      <c r="F55" s="119" t="s">
        <v>466</v>
      </c>
      <c r="G55" s="112">
        <v>12</v>
      </c>
      <c r="H55" s="107">
        <v>19.0701</v>
      </c>
      <c r="I55" s="99" t="s">
        <v>135</v>
      </c>
    </row>
    <row r="56" spans="1:10" x14ac:dyDescent="0.35">
      <c r="A56" s="82"/>
      <c r="B56" s="108"/>
      <c r="C56" s="85"/>
      <c r="D56" s="93" t="s">
        <v>385</v>
      </c>
      <c r="E56" s="93" t="s">
        <v>446</v>
      </c>
      <c r="F56" s="120" t="s">
        <v>453</v>
      </c>
      <c r="G56" s="113">
        <v>24</v>
      </c>
      <c r="H56" s="109">
        <v>19.0701</v>
      </c>
      <c r="I56" s="99" t="s">
        <v>161</v>
      </c>
    </row>
    <row r="57" spans="1:10" x14ac:dyDescent="0.35">
      <c r="A57" s="80"/>
      <c r="B57" s="105" t="s">
        <v>179</v>
      </c>
      <c r="C57" s="83">
        <v>3.9998999999999998</v>
      </c>
      <c r="D57" s="91" t="s">
        <v>389</v>
      </c>
      <c r="E57" s="90" t="s">
        <v>407</v>
      </c>
      <c r="F57" s="118" t="s">
        <v>467</v>
      </c>
      <c r="G57" s="111">
        <v>25.4</v>
      </c>
      <c r="H57" s="106">
        <v>3.0501</v>
      </c>
      <c r="I57" s="99" t="s">
        <v>390</v>
      </c>
      <c r="J57" s="99" t="s">
        <v>144</v>
      </c>
    </row>
    <row r="58" spans="1:10" x14ac:dyDescent="0.35">
      <c r="A58" s="81"/>
      <c r="C58" s="84"/>
      <c r="D58" s="58" t="s">
        <v>373</v>
      </c>
      <c r="E58" s="92" t="s">
        <v>409</v>
      </c>
      <c r="F58" s="119" t="s">
        <v>468</v>
      </c>
      <c r="G58" s="112">
        <v>20</v>
      </c>
      <c r="H58" s="107">
        <v>3.0600999999999998</v>
      </c>
      <c r="I58" s="99" t="s">
        <v>133</v>
      </c>
    </row>
    <row r="59" spans="1:10" x14ac:dyDescent="0.35">
      <c r="A59" s="81"/>
      <c r="C59" s="84"/>
      <c r="D59" s="58" t="s">
        <v>373</v>
      </c>
      <c r="E59" s="92" t="s">
        <v>409</v>
      </c>
      <c r="F59" s="119" t="s">
        <v>469</v>
      </c>
      <c r="G59" s="112">
        <v>14</v>
      </c>
      <c r="H59" s="107">
        <v>3.0501</v>
      </c>
      <c r="I59" s="99" t="s">
        <v>133</v>
      </c>
    </row>
    <row r="60" spans="1:10" x14ac:dyDescent="0.35">
      <c r="A60" s="81"/>
      <c r="C60" s="84"/>
      <c r="D60" s="58" t="s">
        <v>375</v>
      </c>
      <c r="E60" s="92" t="s">
        <v>411</v>
      </c>
      <c r="F60" s="119" t="s">
        <v>470</v>
      </c>
      <c r="G60" s="112">
        <v>14</v>
      </c>
      <c r="H60" s="107">
        <v>3.0101</v>
      </c>
      <c r="I60" s="99" t="s">
        <v>136</v>
      </c>
    </row>
    <row r="61" spans="1:10" x14ac:dyDescent="0.35">
      <c r="A61" s="81"/>
      <c r="C61" s="84"/>
      <c r="D61" s="58" t="s">
        <v>381</v>
      </c>
      <c r="E61" s="92" t="s">
        <v>421</v>
      </c>
      <c r="F61" s="119" t="s">
        <v>471</v>
      </c>
      <c r="G61" s="112">
        <v>32.1</v>
      </c>
      <c r="H61" s="107">
        <v>3.0101</v>
      </c>
      <c r="I61" s="99" t="s">
        <v>160</v>
      </c>
    </row>
    <row r="62" spans="1:10" x14ac:dyDescent="0.35">
      <c r="A62" s="81"/>
      <c r="C62" s="84"/>
      <c r="D62" s="58" t="s">
        <v>404</v>
      </c>
      <c r="E62" s="92" t="s">
        <v>413</v>
      </c>
      <c r="F62" s="119" t="s">
        <v>472</v>
      </c>
      <c r="G62" s="112">
        <v>17</v>
      </c>
      <c r="H62" s="107">
        <v>3.0600999999999998</v>
      </c>
      <c r="I62" s="99" t="s">
        <v>135</v>
      </c>
    </row>
    <row r="63" spans="1:10" x14ac:dyDescent="0.35">
      <c r="A63" s="82"/>
      <c r="B63" s="108"/>
      <c r="C63" s="85"/>
      <c r="D63" s="94" t="s">
        <v>365</v>
      </c>
      <c r="E63" s="93" t="s">
        <v>415</v>
      </c>
      <c r="F63" s="120" t="s">
        <v>473</v>
      </c>
      <c r="G63" s="113">
        <v>14</v>
      </c>
      <c r="H63" s="109">
        <v>3.0101</v>
      </c>
      <c r="I63" s="99" t="s">
        <v>151</v>
      </c>
    </row>
    <row r="64" spans="1:10" x14ac:dyDescent="0.35">
      <c r="A64" s="74" t="s">
        <v>181</v>
      </c>
      <c r="B64" s="104"/>
      <c r="C64" s="75"/>
      <c r="D64" s="76"/>
      <c r="E64" s="76"/>
      <c r="F64" s="76"/>
      <c r="G64" s="79"/>
      <c r="H64" s="110"/>
      <c r="J64" s="99" t="s">
        <v>112</v>
      </c>
    </row>
    <row r="65" spans="1:10" x14ac:dyDescent="0.35">
      <c r="A65" s="81"/>
      <c r="B65" s="105" t="s">
        <v>183</v>
      </c>
      <c r="C65" s="83">
        <v>52.030099999999997</v>
      </c>
      <c r="D65" s="91" t="s">
        <v>357</v>
      </c>
      <c r="E65" s="90" t="s">
        <v>474</v>
      </c>
      <c r="F65" s="118" t="s">
        <v>475</v>
      </c>
      <c r="G65" s="111">
        <v>16</v>
      </c>
      <c r="H65" s="106">
        <v>52.030099999999997</v>
      </c>
      <c r="I65" s="99" t="s">
        <v>358</v>
      </c>
      <c r="J65" s="99" t="s">
        <v>39</v>
      </c>
    </row>
    <row r="66" spans="1:10" x14ac:dyDescent="0.35">
      <c r="A66" s="81"/>
      <c r="C66" s="84"/>
      <c r="D66" s="92" t="s">
        <v>396</v>
      </c>
      <c r="E66" s="92" t="s">
        <v>476</v>
      </c>
      <c r="F66" s="119" t="s">
        <v>477</v>
      </c>
      <c r="G66" s="112">
        <v>24</v>
      </c>
      <c r="H66" s="107">
        <v>52.030099999999997</v>
      </c>
      <c r="I66" s="99" t="s">
        <v>138</v>
      </c>
    </row>
    <row r="67" spans="1:10" x14ac:dyDescent="0.35">
      <c r="A67" s="81"/>
      <c r="C67" s="84"/>
      <c r="D67" s="92" t="s">
        <v>379</v>
      </c>
      <c r="E67" s="92" t="s">
        <v>478</v>
      </c>
      <c r="F67" s="119" t="s">
        <v>479</v>
      </c>
      <c r="G67" s="112">
        <v>89</v>
      </c>
      <c r="H67" s="107">
        <v>52.020099999999999</v>
      </c>
      <c r="I67" s="99" t="s">
        <v>150</v>
      </c>
    </row>
    <row r="68" spans="1:10" x14ac:dyDescent="0.35">
      <c r="A68" s="81"/>
      <c r="C68" s="84"/>
      <c r="D68" s="92" t="s">
        <v>371</v>
      </c>
      <c r="E68" s="92" t="s">
        <v>480</v>
      </c>
      <c r="F68" s="119" t="s">
        <v>480</v>
      </c>
      <c r="G68" s="112">
        <v>97.67</v>
      </c>
      <c r="H68" s="107">
        <v>52.010100000000001</v>
      </c>
      <c r="I68" s="99" t="s">
        <v>139</v>
      </c>
    </row>
    <row r="69" spans="1:10" x14ac:dyDescent="0.35">
      <c r="A69" s="81"/>
      <c r="B69" s="108"/>
      <c r="C69" s="85"/>
      <c r="D69" s="93" t="s">
        <v>363</v>
      </c>
      <c r="E69" s="93" t="s">
        <v>481</v>
      </c>
      <c r="F69" s="120" t="s">
        <v>477</v>
      </c>
      <c r="G69" s="113">
        <v>12</v>
      </c>
      <c r="H69" s="109">
        <v>52.030099999999997</v>
      </c>
      <c r="I69" s="99" t="s">
        <v>142</v>
      </c>
    </row>
    <row r="70" spans="1:10" x14ac:dyDescent="0.35">
      <c r="A70" s="80"/>
      <c r="B70" s="105" t="s">
        <v>185</v>
      </c>
      <c r="C70" s="83">
        <v>52.020099999999999</v>
      </c>
      <c r="D70" s="90" t="s">
        <v>369</v>
      </c>
      <c r="E70" s="90" t="s">
        <v>482</v>
      </c>
      <c r="F70" s="118" t="s">
        <v>483</v>
      </c>
      <c r="G70" s="111">
        <v>17</v>
      </c>
      <c r="H70" s="106">
        <v>52.020099999999999</v>
      </c>
      <c r="I70" s="99" t="s">
        <v>370</v>
      </c>
      <c r="J70" s="99" t="s">
        <v>40</v>
      </c>
    </row>
    <row r="71" spans="1:10" x14ac:dyDescent="0.35">
      <c r="A71" s="81"/>
      <c r="C71" s="84"/>
      <c r="D71" s="92" t="s">
        <v>375</v>
      </c>
      <c r="E71" s="92" t="s">
        <v>484</v>
      </c>
      <c r="F71" s="119" t="s">
        <v>485</v>
      </c>
      <c r="G71" s="112">
        <v>15</v>
      </c>
      <c r="H71" s="107">
        <v>52.120100000000001</v>
      </c>
      <c r="I71" s="99" t="s">
        <v>136</v>
      </c>
    </row>
    <row r="72" spans="1:10" x14ac:dyDescent="0.35">
      <c r="A72" s="81"/>
      <c r="C72" s="84"/>
      <c r="D72" s="92" t="s">
        <v>375</v>
      </c>
      <c r="E72" s="92" t="s">
        <v>484</v>
      </c>
      <c r="F72" s="119" t="s">
        <v>486</v>
      </c>
      <c r="G72" s="112">
        <v>13</v>
      </c>
      <c r="H72" s="107">
        <v>52.140099999999997</v>
      </c>
      <c r="I72" s="99" t="s">
        <v>136</v>
      </c>
    </row>
    <row r="73" spans="1:10" x14ac:dyDescent="0.35">
      <c r="A73" s="81"/>
      <c r="C73" s="84"/>
      <c r="D73" s="92" t="s">
        <v>375</v>
      </c>
      <c r="E73" s="92" t="s">
        <v>484</v>
      </c>
      <c r="F73" s="119" t="s">
        <v>487</v>
      </c>
      <c r="G73" s="112">
        <v>11</v>
      </c>
      <c r="H73" s="107">
        <v>52.020499999999998</v>
      </c>
      <c r="I73" s="99" t="s">
        <v>136</v>
      </c>
    </row>
    <row r="74" spans="1:10" x14ac:dyDescent="0.35">
      <c r="A74" s="81"/>
      <c r="C74" s="84"/>
      <c r="D74" s="92" t="s">
        <v>381</v>
      </c>
      <c r="E74" s="92" t="s">
        <v>481</v>
      </c>
      <c r="F74" s="119" t="s">
        <v>488</v>
      </c>
      <c r="G74" s="112">
        <v>23</v>
      </c>
      <c r="H74" s="107">
        <v>52.100099999999998</v>
      </c>
      <c r="I74" s="99" t="s">
        <v>160</v>
      </c>
    </row>
    <row r="75" spans="1:10" x14ac:dyDescent="0.35">
      <c r="A75" s="81"/>
      <c r="C75" s="84"/>
      <c r="D75" s="92" t="s">
        <v>404</v>
      </c>
      <c r="E75" s="92" t="s">
        <v>479</v>
      </c>
      <c r="F75" s="119" t="s">
        <v>488</v>
      </c>
      <c r="G75" s="112">
        <v>14</v>
      </c>
      <c r="H75" s="107">
        <v>52.020099999999999</v>
      </c>
      <c r="I75" s="99" t="s">
        <v>135</v>
      </c>
    </row>
    <row r="76" spans="1:10" x14ac:dyDescent="0.35">
      <c r="A76" s="81"/>
      <c r="C76" s="84"/>
      <c r="D76" s="93" t="s">
        <v>371</v>
      </c>
      <c r="E76" s="93" t="s">
        <v>480</v>
      </c>
      <c r="F76" s="120" t="s">
        <v>480</v>
      </c>
      <c r="G76" s="113">
        <v>97.67</v>
      </c>
      <c r="H76" s="109">
        <v>52.010100000000001</v>
      </c>
      <c r="I76" s="99" t="s">
        <v>139</v>
      </c>
    </row>
    <row r="77" spans="1:10" x14ac:dyDescent="0.35">
      <c r="A77" s="116"/>
      <c r="B77" s="105" t="s">
        <v>187</v>
      </c>
      <c r="C77" s="83">
        <v>52.080100000000002</v>
      </c>
      <c r="D77" s="91" t="s">
        <v>369</v>
      </c>
      <c r="E77" s="90" t="s">
        <v>482</v>
      </c>
      <c r="F77" s="118" t="s">
        <v>489</v>
      </c>
      <c r="G77" s="111">
        <v>17</v>
      </c>
      <c r="H77" s="106">
        <v>52.080100000000002</v>
      </c>
      <c r="I77" s="99" t="s">
        <v>370</v>
      </c>
      <c r="J77" s="99" t="s">
        <v>41</v>
      </c>
    </row>
    <row r="78" spans="1:10" x14ac:dyDescent="0.35">
      <c r="C78" s="84"/>
      <c r="D78" s="58" t="s">
        <v>357</v>
      </c>
      <c r="E78" s="92" t="s">
        <v>474</v>
      </c>
      <c r="F78" s="119" t="s">
        <v>490</v>
      </c>
      <c r="G78" s="112">
        <v>18</v>
      </c>
      <c r="H78" s="107">
        <v>52.080100000000002</v>
      </c>
      <c r="I78" s="99" t="s">
        <v>159</v>
      </c>
    </row>
    <row r="79" spans="1:10" x14ac:dyDescent="0.35">
      <c r="C79" s="84"/>
      <c r="D79" s="58" t="s">
        <v>396</v>
      </c>
      <c r="E79" s="92" t="s">
        <v>476</v>
      </c>
      <c r="F79" s="119" t="s">
        <v>491</v>
      </c>
      <c r="G79" s="112">
        <v>25</v>
      </c>
      <c r="H79" s="107">
        <v>52.080100000000002</v>
      </c>
      <c r="I79" s="99" t="s">
        <v>138</v>
      </c>
    </row>
    <row r="80" spans="1:10" x14ac:dyDescent="0.35">
      <c r="C80" s="84"/>
      <c r="D80" s="58" t="s">
        <v>381</v>
      </c>
      <c r="E80" s="92" t="s">
        <v>481</v>
      </c>
      <c r="F80" s="119" t="s">
        <v>491</v>
      </c>
      <c r="G80" s="112">
        <v>21</v>
      </c>
      <c r="H80" s="107">
        <v>52.080100000000002</v>
      </c>
      <c r="I80" s="99" t="s">
        <v>160</v>
      </c>
    </row>
    <row r="81" spans="1:10" x14ac:dyDescent="0.35">
      <c r="A81" s="117"/>
      <c r="B81" s="108"/>
      <c r="C81" s="85"/>
      <c r="D81" s="94" t="s">
        <v>371</v>
      </c>
      <c r="E81" s="93" t="s">
        <v>480</v>
      </c>
      <c r="F81" s="120" t="s">
        <v>480</v>
      </c>
      <c r="G81" s="113">
        <v>97.67</v>
      </c>
      <c r="H81" s="109">
        <v>52.010100000000001</v>
      </c>
      <c r="I81" s="99" t="s">
        <v>139</v>
      </c>
    </row>
    <row r="82" spans="1:10" x14ac:dyDescent="0.35">
      <c r="A82" s="74" t="s">
        <v>189</v>
      </c>
      <c r="B82" s="104"/>
      <c r="C82" s="75"/>
      <c r="D82" s="76"/>
      <c r="E82" s="76"/>
      <c r="F82" s="76"/>
      <c r="G82" s="79"/>
      <c r="H82" s="110"/>
      <c r="J82" s="99" t="s">
        <v>113</v>
      </c>
    </row>
    <row r="83" spans="1:10" x14ac:dyDescent="0.35">
      <c r="A83" s="80"/>
      <c r="B83" s="105" t="s">
        <v>191</v>
      </c>
      <c r="C83" s="83">
        <v>13.030099999999999</v>
      </c>
      <c r="D83" s="90" t="s">
        <v>373</v>
      </c>
      <c r="E83" s="90" t="s">
        <v>492</v>
      </c>
      <c r="F83" s="118" t="s">
        <v>493</v>
      </c>
      <c r="G83" s="111">
        <v>34</v>
      </c>
      <c r="H83" s="106">
        <v>13.129899999999999</v>
      </c>
      <c r="I83" s="99" t="s">
        <v>374</v>
      </c>
      <c r="J83" s="99" t="s">
        <v>42</v>
      </c>
    </row>
    <row r="84" spans="1:10" x14ac:dyDescent="0.35">
      <c r="A84" s="81"/>
      <c r="C84" s="84"/>
      <c r="D84" s="92" t="s">
        <v>381</v>
      </c>
      <c r="E84" s="92" t="s">
        <v>494</v>
      </c>
      <c r="F84" s="119" t="s">
        <v>495</v>
      </c>
      <c r="G84" s="112">
        <v>32</v>
      </c>
      <c r="H84" s="107">
        <v>13.0101</v>
      </c>
      <c r="I84" s="99" t="s">
        <v>160</v>
      </c>
    </row>
    <row r="85" spans="1:10" x14ac:dyDescent="0.35">
      <c r="A85" s="81"/>
      <c r="C85" s="84"/>
      <c r="D85" s="92" t="s">
        <v>404</v>
      </c>
      <c r="E85" s="92" t="s">
        <v>496</v>
      </c>
      <c r="F85" s="119" t="s">
        <v>497</v>
      </c>
      <c r="G85" s="112">
        <v>27</v>
      </c>
      <c r="H85" s="107">
        <v>13.030099999999999</v>
      </c>
      <c r="I85" s="99" t="s">
        <v>135</v>
      </c>
    </row>
    <row r="86" spans="1:10" x14ac:dyDescent="0.35">
      <c r="A86" s="81"/>
      <c r="C86" s="84"/>
      <c r="D86" s="92" t="s">
        <v>371</v>
      </c>
      <c r="E86" s="92" t="s">
        <v>498</v>
      </c>
      <c r="F86" s="119" t="s">
        <v>499</v>
      </c>
      <c r="G86" s="112">
        <v>30.43</v>
      </c>
      <c r="H86" s="107">
        <v>13.0101</v>
      </c>
      <c r="I86" s="99" t="s">
        <v>139</v>
      </c>
    </row>
    <row r="87" spans="1:10" x14ac:dyDescent="0.35">
      <c r="A87" s="82"/>
      <c r="B87" s="108"/>
      <c r="C87" s="85"/>
      <c r="D87" s="93" t="s">
        <v>400</v>
      </c>
      <c r="E87" s="93" t="s">
        <v>500</v>
      </c>
      <c r="F87" s="120" t="s">
        <v>497</v>
      </c>
      <c r="G87" s="113">
        <v>13.75</v>
      </c>
      <c r="H87" s="109">
        <v>13.030099999999999</v>
      </c>
      <c r="I87" s="99" t="s">
        <v>141</v>
      </c>
    </row>
    <row r="88" spans="1:10" x14ac:dyDescent="0.35">
      <c r="A88" s="81"/>
      <c r="B88" s="102" t="s">
        <v>193</v>
      </c>
      <c r="C88" s="84">
        <v>13.040100000000001</v>
      </c>
      <c r="D88" s="58" t="s">
        <v>373</v>
      </c>
      <c r="E88" s="92" t="s">
        <v>492</v>
      </c>
      <c r="F88" s="119" t="s">
        <v>501</v>
      </c>
      <c r="G88" s="112">
        <v>22</v>
      </c>
      <c r="H88" s="107">
        <v>13.040100000000001</v>
      </c>
      <c r="I88" s="99" t="s">
        <v>374</v>
      </c>
      <c r="J88" s="99" t="s">
        <v>43</v>
      </c>
    </row>
    <row r="89" spans="1:10" x14ac:dyDescent="0.35">
      <c r="A89" s="81"/>
      <c r="C89" s="84"/>
      <c r="D89" s="58" t="s">
        <v>396</v>
      </c>
      <c r="E89" s="92" t="s">
        <v>500</v>
      </c>
      <c r="F89" s="119" t="s">
        <v>502</v>
      </c>
      <c r="G89" s="112">
        <v>15</v>
      </c>
      <c r="H89" s="107">
        <v>13.040100000000001</v>
      </c>
      <c r="I89" s="99" t="s">
        <v>138</v>
      </c>
    </row>
    <row r="90" spans="1:10" x14ac:dyDescent="0.35">
      <c r="A90" s="81"/>
      <c r="C90" s="84"/>
      <c r="D90" s="58" t="s">
        <v>375</v>
      </c>
      <c r="E90" s="92" t="s">
        <v>462</v>
      </c>
      <c r="F90" s="119" t="s">
        <v>503</v>
      </c>
      <c r="G90" s="112">
        <v>26</v>
      </c>
      <c r="H90" s="107">
        <v>13.040100000000001</v>
      </c>
      <c r="I90" s="99" t="s">
        <v>136</v>
      </c>
    </row>
    <row r="91" spans="1:10" x14ac:dyDescent="0.35">
      <c r="A91" s="81"/>
      <c r="C91" s="84"/>
      <c r="D91" s="58" t="s">
        <v>381</v>
      </c>
      <c r="E91" s="92" t="s">
        <v>494</v>
      </c>
      <c r="F91" s="119" t="s">
        <v>504</v>
      </c>
      <c r="G91" s="112">
        <v>48.4</v>
      </c>
      <c r="H91" s="107">
        <v>13.0101</v>
      </c>
      <c r="I91" s="99" t="s">
        <v>160</v>
      </c>
    </row>
    <row r="92" spans="1:10" x14ac:dyDescent="0.35">
      <c r="A92" s="81"/>
      <c r="C92" s="84"/>
      <c r="D92" s="58" t="s">
        <v>404</v>
      </c>
      <c r="E92" s="92" t="s">
        <v>496</v>
      </c>
      <c r="F92" s="119" t="s">
        <v>505</v>
      </c>
      <c r="G92" s="112">
        <v>13</v>
      </c>
      <c r="H92" s="107">
        <v>13.040100000000001</v>
      </c>
      <c r="I92" s="99" t="s">
        <v>135</v>
      </c>
    </row>
    <row r="93" spans="1:10" x14ac:dyDescent="0.35">
      <c r="A93" s="81"/>
      <c r="C93" s="84"/>
      <c r="D93" s="58" t="s">
        <v>385</v>
      </c>
      <c r="E93" s="92" t="s">
        <v>492</v>
      </c>
      <c r="F93" s="119" t="s">
        <v>506</v>
      </c>
      <c r="G93" s="112">
        <v>20</v>
      </c>
      <c r="H93" s="107">
        <v>13.030099999999999</v>
      </c>
      <c r="I93" s="99" t="s">
        <v>161</v>
      </c>
    </row>
    <row r="94" spans="1:10" x14ac:dyDescent="0.35">
      <c r="A94" s="81"/>
      <c r="C94" s="84"/>
      <c r="D94" s="58" t="s">
        <v>371</v>
      </c>
      <c r="E94" s="92" t="s">
        <v>498</v>
      </c>
      <c r="F94" s="119" t="s">
        <v>507</v>
      </c>
      <c r="G94" s="112">
        <v>7.5</v>
      </c>
      <c r="H94" s="107">
        <v>13.0406</v>
      </c>
      <c r="I94" s="99" t="s">
        <v>139</v>
      </c>
    </row>
    <row r="95" spans="1:10" x14ac:dyDescent="0.35">
      <c r="A95" s="81"/>
      <c r="C95" s="84"/>
      <c r="D95" s="58" t="s">
        <v>363</v>
      </c>
      <c r="E95" s="92" t="s">
        <v>500</v>
      </c>
      <c r="F95" s="119" t="s">
        <v>508</v>
      </c>
      <c r="G95" s="112">
        <v>9</v>
      </c>
      <c r="H95" s="107">
        <v>13.040100000000001</v>
      </c>
      <c r="I95" s="99" t="s">
        <v>142</v>
      </c>
    </row>
    <row r="96" spans="1:10" x14ac:dyDescent="0.35">
      <c r="A96" s="80"/>
      <c r="B96" s="105" t="s">
        <v>195</v>
      </c>
      <c r="C96" s="83">
        <v>42.2806</v>
      </c>
      <c r="D96" s="91" t="s">
        <v>369</v>
      </c>
      <c r="E96" s="90" t="s">
        <v>454</v>
      </c>
      <c r="F96" s="118" t="s">
        <v>455</v>
      </c>
      <c r="G96" s="111">
        <v>19</v>
      </c>
      <c r="H96" s="106">
        <v>42.2806</v>
      </c>
      <c r="I96" s="99" t="s">
        <v>370</v>
      </c>
      <c r="J96" s="99" t="s">
        <v>44</v>
      </c>
    </row>
    <row r="97" spans="1:10" x14ac:dyDescent="0.35">
      <c r="A97" s="81"/>
      <c r="C97" s="84"/>
      <c r="D97" s="58" t="s">
        <v>373</v>
      </c>
      <c r="E97" s="92" t="s">
        <v>492</v>
      </c>
      <c r="F97" s="119" t="s">
        <v>509</v>
      </c>
      <c r="G97" s="112">
        <v>32</v>
      </c>
      <c r="H97" s="107">
        <v>13.9999</v>
      </c>
      <c r="I97" s="99" t="s">
        <v>133</v>
      </c>
    </row>
    <row r="98" spans="1:10" x14ac:dyDescent="0.35">
      <c r="A98" s="81"/>
      <c r="C98" s="84"/>
      <c r="D98" s="58" t="s">
        <v>396</v>
      </c>
      <c r="E98" s="92" t="s">
        <v>500</v>
      </c>
      <c r="F98" s="119" t="s">
        <v>510</v>
      </c>
      <c r="G98" s="112">
        <v>18</v>
      </c>
      <c r="H98" s="107">
        <v>42.2806</v>
      </c>
      <c r="I98" s="99" t="s">
        <v>138</v>
      </c>
    </row>
    <row r="99" spans="1:10" x14ac:dyDescent="0.35">
      <c r="A99" s="81"/>
      <c r="C99" s="84"/>
      <c r="D99" s="58" t="s">
        <v>367</v>
      </c>
      <c r="E99" s="92" t="s">
        <v>511</v>
      </c>
      <c r="F99" s="119" t="s">
        <v>510</v>
      </c>
      <c r="G99" s="112">
        <v>16.489999999999998</v>
      </c>
      <c r="H99" s="107">
        <v>42.2806</v>
      </c>
      <c r="I99" s="99" t="s">
        <v>154</v>
      </c>
    </row>
    <row r="100" spans="1:10" x14ac:dyDescent="0.35">
      <c r="A100" s="81"/>
      <c r="C100" s="84"/>
      <c r="D100" s="58" t="s">
        <v>375</v>
      </c>
      <c r="E100" s="92" t="s">
        <v>462</v>
      </c>
      <c r="F100" s="119" t="s">
        <v>512</v>
      </c>
      <c r="G100" s="112">
        <v>23</v>
      </c>
      <c r="H100" s="107">
        <v>42.2806</v>
      </c>
      <c r="I100" s="99" t="s">
        <v>136</v>
      </c>
    </row>
    <row r="101" spans="1:10" x14ac:dyDescent="0.35">
      <c r="A101" s="81"/>
      <c r="C101" s="84"/>
      <c r="D101" s="58" t="s">
        <v>404</v>
      </c>
      <c r="E101" s="92" t="s">
        <v>496</v>
      </c>
      <c r="F101" s="119" t="s">
        <v>510</v>
      </c>
      <c r="G101" s="112">
        <v>22</v>
      </c>
      <c r="H101" s="107">
        <v>42.2806</v>
      </c>
      <c r="I101" s="99" t="s">
        <v>135</v>
      </c>
    </row>
    <row r="102" spans="1:10" x14ac:dyDescent="0.35">
      <c r="A102" s="81"/>
      <c r="C102" s="84"/>
      <c r="D102" s="58" t="s">
        <v>398</v>
      </c>
      <c r="E102" s="92" t="s">
        <v>513</v>
      </c>
      <c r="F102" s="119" t="s">
        <v>510</v>
      </c>
      <c r="G102" s="112">
        <v>31</v>
      </c>
      <c r="H102" s="107">
        <v>42.2806</v>
      </c>
      <c r="I102" s="99" t="s">
        <v>134</v>
      </c>
    </row>
    <row r="103" spans="1:10" x14ac:dyDescent="0.35">
      <c r="A103" s="81"/>
      <c r="C103" s="84"/>
      <c r="D103" s="58" t="s">
        <v>400</v>
      </c>
      <c r="E103" s="92" t="s">
        <v>500</v>
      </c>
      <c r="F103" s="119" t="s">
        <v>510</v>
      </c>
      <c r="G103" s="112">
        <v>16</v>
      </c>
      <c r="H103" s="107">
        <v>42.2806</v>
      </c>
      <c r="I103" s="99" t="s">
        <v>141</v>
      </c>
    </row>
    <row r="104" spans="1:10" x14ac:dyDescent="0.35">
      <c r="A104" s="82"/>
      <c r="B104" s="108"/>
      <c r="C104" s="85"/>
      <c r="D104" s="93" t="s">
        <v>377</v>
      </c>
      <c r="E104" s="93" t="s">
        <v>451</v>
      </c>
      <c r="F104" s="120" t="s">
        <v>510</v>
      </c>
      <c r="G104" s="113">
        <v>17</v>
      </c>
      <c r="H104" s="109">
        <v>13.069900000000001</v>
      </c>
      <c r="I104" s="99" t="s">
        <v>137</v>
      </c>
    </row>
    <row r="105" spans="1:10" x14ac:dyDescent="0.35">
      <c r="A105" s="81"/>
      <c r="B105" s="102" t="s">
        <v>197</v>
      </c>
      <c r="C105" s="84">
        <v>13.100099999999999</v>
      </c>
      <c r="D105" s="58" t="s">
        <v>383</v>
      </c>
      <c r="E105" s="92" t="s">
        <v>492</v>
      </c>
      <c r="F105" s="119" t="s">
        <v>514</v>
      </c>
      <c r="G105" s="112">
        <v>11</v>
      </c>
      <c r="H105" s="107">
        <v>13.100099999999999</v>
      </c>
      <c r="I105" s="99" t="s">
        <v>384</v>
      </c>
      <c r="J105" s="99" t="s">
        <v>45</v>
      </c>
    </row>
    <row r="106" spans="1:10" x14ac:dyDescent="0.35">
      <c r="A106" s="81"/>
      <c r="C106" s="84"/>
      <c r="D106" s="58" t="s">
        <v>396</v>
      </c>
      <c r="E106" s="92" t="s">
        <v>500</v>
      </c>
      <c r="F106" s="119" t="s">
        <v>514</v>
      </c>
      <c r="G106" s="112">
        <v>13</v>
      </c>
      <c r="H106" s="107">
        <v>13.100099999999999</v>
      </c>
      <c r="I106" s="99" t="s">
        <v>138</v>
      </c>
    </row>
    <row r="107" spans="1:10" x14ac:dyDescent="0.35">
      <c r="A107" s="81"/>
      <c r="C107" s="84"/>
      <c r="D107" s="58" t="s">
        <v>367</v>
      </c>
      <c r="E107" s="92" t="s">
        <v>511</v>
      </c>
      <c r="F107" s="119" t="s">
        <v>514</v>
      </c>
      <c r="G107" s="112">
        <v>11.2</v>
      </c>
      <c r="H107" s="107">
        <v>13.100099999999999</v>
      </c>
      <c r="I107" s="99" t="s">
        <v>154</v>
      </c>
    </row>
    <row r="108" spans="1:10" x14ac:dyDescent="0.35">
      <c r="A108" s="81"/>
      <c r="C108" s="84"/>
      <c r="D108" s="58" t="s">
        <v>404</v>
      </c>
      <c r="E108" s="92" t="s">
        <v>496</v>
      </c>
      <c r="F108" s="119" t="s">
        <v>515</v>
      </c>
      <c r="G108" s="112">
        <v>15</v>
      </c>
      <c r="H108" s="107">
        <v>13.100099999999999</v>
      </c>
      <c r="I108" s="99" t="s">
        <v>135</v>
      </c>
    </row>
    <row r="109" spans="1:10" x14ac:dyDescent="0.35">
      <c r="A109" s="81"/>
      <c r="C109" s="84"/>
      <c r="D109" s="58" t="s">
        <v>400</v>
      </c>
      <c r="E109" s="92" t="s">
        <v>500</v>
      </c>
      <c r="F109" s="120" t="s">
        <v>514</v>
      </c>
      <c r="G109" s="112">
        <v>5</v>
      </c>
      <c r="H109" s="107">
        <v>13.100099999999999</v>
      </c>
      <c r="I109" s="99" t="s">
        <v>141</v>
      </c>
    </row>
    <row r="110" spans="1:10" x14ac:dyDescent="0.35">
      <c r="A110" s="74" t="s">
        <v>199</v>
      </c>
      <c r="B110" s="104"/>
      <c r="C110" s="75"/>
      <c r="D110" s="76"/>
      <c r="E110" s="76"/>
      <c r="F110" s="76"/>
      <c r="G110" s="79"/>
      <c r="H110" s="110"/>
      <c r="J110" s="99" t="s">
        <v>114</v>
      </c>
    </row>
    <row r="111" spans="1:10" x14ac:dyDescent="0.35">
      <c r="A111" s="81"/>
      <c r="B111" s="102" t="s">
        <v>201</v>
      </c>
      <c r="C111" s="84">
        <v>14.020099999999999</v>
      </c>
      <c r="D111" s="58" t="s">
        <v>389</v>
      </c>
      <c r="E111" s="92" t="s">
        <v>516</v>
      </c>
      <c r="F111" s="118" t="s">
        <v>517</v>
      </c>
      <c r="G111" s="112">
        <v>36.590000000000003</v>
      </c>
      <c r="H111" s="107">
        <v>14.020099999999999</v>
      </c>
      <c r="I111" s="99" t="s">
        <v>390</v>
      </c>
      <c r="J111" s="99" t="s">
        <v>46</v>
      </c>
    </row>
    <row r="112" spans="1:10" x14ac:dyDescent="0.35">
      <c r="A112" s="81"/>
      <c r="C112" s="84"/>
      <c r="D112" s="58" t="s">
        <v>355</v>
      </c>
      <c r="E112" s="92" t="s">
        <v>516</v>
      </c>
      <c r="F112" s="119" t="s">
        <v>518</v>
      </c>
      <c r="G112" s="112">
        <v>38.6</v>
      </c>
      <c r="H112" s="107">
        <v>14.020099999999999</v>
      </c>
      <c r="I112" s="99" t="s">
        <v>148</v>
      </c>
    </row>
    <row r="113" spans="1:10" x14ac:dyDescent="0.35">
      <c r="A113" s="81"/>
      <c r="C113" s="84"/>
      <c r="D113" s="58" t="s">
        <v>398</v>
      </c>
      <c r="E113" s="92" t="s">
        <v>519</v>
      </c>
      <c r="F113" s="119" t="s">
        <v>520</v>
      </c>
      <c r="G113" s="112">
        <v>35</v>
      </c>
      <c r="H113" s="107">
        <v>14.020099999999999</v>
      </c>
      <c r="I113" s="99" t="s">
        <v>134</v>
      </c>
    </row>
    <row r="114" spans="1:10" x14ac:dyDescent="0.35">
      <c r="A114" s="81"/>
      <c r="C114" s="84"/>
      <c r="D114" s="58" t="s">
        <v>371</v>
      </c>
      <c r="E114" s="92" t="s">
        <v>519</v>
      </c>
      <c r="F114" s="119" t="s">
        <v>520</v>
      </c>
      <c r="G114" s="112">
        <v>27</v>
      </c>
      <c r="H114" s="107">
        <v>14.020099999999999</v>
      </c>
      <c r="I114" s="99" t="s">
        <v>139</v>
      </c>
    </row>
    <row r="115" spans="1:10" x14ac:dyDescent="0.35">
      <c r="A115" s="81"/>
      <c r="C115" s="84"/>
      <c r="D115" s="58" t="s">
        <v>359</v>
      </c>
      <c r="E115" s="92" t="s">
        <v>519</v>
      </c>
      <c r="F115" s="119" t="s">
        <v>520</v>
      </c>
      <c r="G115" s="112">
        <v>34</v>
      </c>
      <c r="H115" s="107">
        <v>14.020099999999999</v>
      </c>
      <c r="I115" s="99" t="s">
        <v>143</v>
      </c>
    </row>
    <row r="116" spans="1:10" x14ac:dyDescent="0.35">
      <c r="A116" s="80"/>
      <c r="B116" s="105" t="s">
        <v>203</v>
      </c>
      <c r="C116" s="83">
        <v>14.0501</v>
      </c>
      <c r="D116" s="91" t="s">
        <v>389</v>
      </c>
      <c r="E116" s="90" t="s">
        <v>516</v>
      </c>
      <c r="F116" s="118" t="s">
        <v>521</v>
      </c>
      <c r="G116" s="111">
        <v>23.72</v>
      </c>
      <c r="H116" s="106">
        <v>14.0501</v>
      </c>
      <c r="I116" s="99" t="s">
        <v>390</v>
      </c>
      <c r="J116" s="99" t="s">
        <v>47</v>
      </c>
    </row>
    <row r="117" spans="1:10" x14ac:dyDescent="0.35">
      <c r="A117" s="81"/>
      <c r="C117" s="84"/>
      <c r="D117" s="58" t="s">
        <v>396</v>
      </c>
      <c r="E117" s="92" t="s">
        <v>516</v>
      </c>
      <c r="F117" s="119" t="s">
        <v>521</v>
      </c>
      <c r="G117" s="112">
        <v>21.5</v>
      </c>
      <c r="H117" s="107">
        <v>14.0501</v>
      </c>
      <c r="I117" s="99" t="s">
        <v>138</v>
      </c>
    </row>
    <row r="118" spans="1:10" x14ac:dyDescent="0.35">
      <c r="A118" s="81"/>
      <c r="C118" s="84"/>
      <c r="D118" s="58" t="s">
        <v>404</v>
      </c>
      <c r="E118" s="92" t="s">
        <v>519</v>
      </c>
      <c r="F118" s="119" t="s">
        <v>521</v>
      </c>
      <c r="G118" s="112">
        <v>12.6</v>
      </c>
      <c r="H118" s="107">
        <v>14.0501</v>
      </c>
      <c r="I118" s="99" t="s">
        <v>135</v>
      </c>
    </row>
    <row r="119" spans="1:10" x14ac:dyDescent="0.35">
      <c r="A119" s="81"/>
      <c r="C119" s="84"/>
      <c r="D119" s="58" t="s">
        <v>371</v>
      </c>
      <c r="E119" s="92" t="s">
        <v>519</v>
      </c>
      <c r="F119" s="119" t="s">
        <v>521</v>
      </c>
      <c r="G119" s="112">
        <v>22</v>
      </c>
      <c r="H119" s="107">
        <v>14.0501</v>
      </c>
      <c r="I119" s="99" t="s">
        <v>139</v>
      </c>
    </row>
    <row r="120" spans="1:10" x14ac:dyDescent="0.35">
      <c r="A120" s="81"/>
      <c r="C120" s="84"/>
      <c r="D120" s="58" t="s">
        <v>359</v>
      </c>
      <c r="E120" s="92" t="s">
        <v>519</v>
      </c>
      <c r="F120" s="119" t="s">
        <v>522</v>
      </c>
      <c r="G120" s="112">
        <v>32.67</v>
      </c>
      <c r="H120" s="107">
        <v>14.0501</v>
      </c>
      <c r="I120" s="99" t="s">
        <v>143</v>
      </c>
    </row>
    <row r="121" spans="1:10" x14ac:dyDescent="0.35">
      <c r="A121" s="80"/>
      <c r="B121" s="105" t="s">
        <v>205</v>
      </c>
      <c r="C121" s="83">
        <v>14.0801</v>
      </c>
      <c r="D121" s="91" t="s">
        <v>389</v>
      </c>
      <c r="E121" s="90" t="s">
        <v>516</v>
      </c>
      <c r="F121" s="118" t="s">
        <v>523</v>
      </c>
      <c r="G121" s="111">
        <v>44.09</v>
      </c>
      <c r="H121" s="106">
        <v>14.0801</v>
      </c>
      <c r="I121" s="99" t="s">
        <v>390</v>
      </c>
      <c r="J121" s="99" t="s">
        <v>48</v>
      </c>
    </row>
    <row r="122" spans="1:10" x14ac:dyDescent="0.35">
      <c r="A122" s="81"/>
      <c r="C122" s="84"/>
      <c r="D122" s="58" t="s">
        <v>369</v>
      </c>
      <c r="E122" s="92" t="s">
        <v>524</v>
      </c>
      <c r="F122" s="119" t="s">
        <v>525</v>
      </c>
      <c r="G122" s="112">
        <v>25.5</v>
      </c>
      <c r="H122" s="107">
        <v>14.0801</v>
      </c>
      <c r="I122" s="99" t="s">
        <v>140</v>
      </c>
    </row>
    <row r="123" spans="1:10" x14ac:dyDescent="0.35">
      <c r="A123" s="81"/>
      <c r="C123" s="84"/>
      <c r="D123" s="58" t="s">
        <v>398</v>
      </c>
      <c r="E123" s="92" t="s">
        <v>519</v>
      </c>
      <c r="F123" s="119" t="s">
        <v>526</v>
      </c>
      <c r="G123" s="112">
        <v>48</v>
      </c>
      <c r="H123" s="107">
        <v>14.0801</v>
      </c>
      <c r="I123" s="99" t="s">
        <v>134</v>
      </c>
    </row>
    <row r="124" spans="1:10" x14ac:dyDescent="0.35">
      <c r="A124" s="81"/>
      <c r="C124" s="84"/>
      <c r="D124" s="58" t="s">
        <v>371</v>
      </c>
      <c r="E124" s="92" t="s">
        <v>519</v>
      </c>
      <c r="F124" s="119" t="s">
        <v>527</v>
      </c>
      <c r="G124" s="112">
        <v>31.75</v>
      </c>
      <c r="H124" s="107">
        <v>14.0801</v>
      </c>
      <c r="I124" s="99" t="s">
        <v>139</v>
      </c>
    </row>
    <row r="125" spans="1:10" x14ac:dyDescent="0.35">
      <c r="A125" s="82"/>
      <c r="B125" s="108"/>
      <c r="C125" s="85"/>
      <c r="D125" s="94" t="s">
        <v>359</v>
      </c>
      <c r="E125" s="93" t="s">
        <v>519</v>
      </c>
      <c r="F125" s="120" t="s">
        <v>527</v>
      </c>
      <c r="G125" s="113">
        <v>45</v>
      </c>
      <c r="H125" s="109">
        <v>14.0801</v>
      </c>
      <c r="I125" s="99" t="s">
        <v>143</v>
      </c>
    </row>
    <row r="126" spans="1:10" x14ac:dyDescent="0.35">
      <c r="A126" s="80"/>
      <c r="B126" s="105" t="s">
        <v>207</v>
      </c>
      <c r="C126" s="83">
        <v>14.100099999999999</v>
      </c>
      <c r="D126" s="91" t="s">
        <v>389</v>
      </c>
      <c r="E126" s="90" t="s">
        <v>516</v>
      </c>
      <c r="F126" s="118" t="s">
        <v>528</v>
      </c>
      <c r="G126" s="111">
        <v>103.45</v>
      </c>
      <c r="H126" s="106">
        <v>14.100099999999999</v>
      </c>
      <c r="I126" s="99" t="s">
        <v>390</v>
      </c>
      <c r="J126" s="99" t="s">
        <v>50</v>
      </c>
    </row>
    <row r="127" spans="1:10" x14ac:dyDescent="0.35">
      <c r="A127" s="81"/>
      <c r="C127" s="84"/>
      <c r="D127" s="58" t="s">
        <v>396</v>
      </c>
      <c r="E127" s="92" t="s">
        <v>516</v>
      </c>
      <c r="F127" s="119" t="s">
        <v>529</v>
      </c>
      <c r="G127" s="112">
        <v>68</v>
      </c>
      <c r="H127" s="107">
        <v>14.4701</v>
      </c>
      <c r="I127" s="99" t="s">
        <v>138</v>
      </c>
    </row>
    <row r="128" spans="1:10" x14ac:dyDescent="0.35">
      <c r="A128" s="81"/>
      <c r="C128" s="84"/>
      <c r="D128" s="58" t="s">
        <v>371</v>
      </c>
      <c r="E128" s="92" t="s">
        <v>519</v>
      </c>
      <c r="F128" s="119" t="s">
        <v>530</v>
      </c>
      <c r="G128" s="112">
        <v>16.25</v>
      </c>
      <c r="H128" s="107">
        <v>14.4201</v>
      </c>
      <c r="I128" s="99" t="s">
        <v>139</v>
      </c>
    </row>
    <row r="129" spans="1:10" x14ac:dyDescent="0.35">
      <c r="A129" s="81"/>
      <c r="C129" s="84"/>
      <c r="D129" s="58" t="s">
        <v>371</v>
      </c>
      <c r="E129" s="92" t="s">
        <v>519</v>
      </c>
      <c r="F129" s="119" t="s">
        <v>531</v>
      </c>
      <c r="G129" s="112">
        <v>57.6</v>
      </c>
      <c r="H129" s="107">
        <v>14.0999</v>
      </c>
      <c r="I129" s="99" t="s">
        <v>139</v>
      </c>
    </row>
    <row r="130" spans="1:10" x14ac:dyDescent="0.35">
      <c r="A130" s="81"/>
      <c r="C130" s="84"/>
      <c r="D130" s="58" t="s">
        <v>371</v>
      </c>
      <c r="E130" s="92" t="s">
        <v>519</v>
      </c>
      <c r="F130" s="119" t="s">
        <v>532</v>
      </c>
      <c r="G130" s="112">
        <v>62.35</v>
      </c>
      <c r="H130" s="107">
        <v>14.0999</v>
      </c>
      <c r="I130" s="99" t="s">
        <v>139</v>
      </c>
    </row>
    <row r="131" spans="1:10" x14ac:dyDescent="0.35">
      <c r="A131" s="82"/>
      <c r="B131" s="108"/>
      <c r="C131" s="85"/>
      <c r="D131" s="94" t="s">
        <v>359</v>
      </c>
      <c r="E131" s="93" t="s">
        <v>519</v>
      </c>
      <c r="F131" s="120" t="s">
        <v>533</v>
      </c>
      <c r="G131" s="113">
        <v>86</v>
      </c>
      <c r="H131" s="109">
        <v>14.100099999999999</v>
      </c>
      <c r="I131" s="99" t="s">
        <v>143</v>
      </c>
    </row>
    <row r="132" spans="1:10" x14ac:dyDescent="0.35">
      <c r="A132" s="81"/>
      <c r="B132" s="102" t="s">
        <v>209</v>
      </c>
      <c r="C132" s="84">
        <v>14.0101</v>
      </c>
      <c r="D132" s="58" t="s">
        <v>389</v>
      </c>
      <c r="E132" s="92" t="s">
        <v>516</v>
      </c>
      <c r="F132" s="119" t="s">
        <v>534</v>
      </c>
      <c r="G132" s="112">
        <v>29.4</v>
      </c>
      <c r="H132" s="107">
        <v>14.350099999999999</v>
      </c>
      <c r="I132" s="99" t="s">
        <v>390</v>
      </c>
      <c r="J132" s="99" t="s">
        <v>51</v>
      </c>
    </row>
    <row r="133" spans="1:10" x14ac:dyDescent="0.35">
      <c r="A133" s="81"/>
      <c r="C133" s="84"/>
      <c r="D133" s="58" t="s">
        <v>404</v>
      </c>
      <c r="E133" s="92" t="s">
        <v>519</v>
      </c>
      <c r="F133" s="119" t="s">
        <v>535</v>
      </c>
      <c r="G133" s="112">
        <v>20</v>
      </c>
      <c r="H133" s="107">
        <v>14.350099999999999</v>
      </c>
      <c r="I133" s="99" t="s">
        <v>135</v>
      </c>
    </row>
    <row r="134" spans="1:10" x14ac:dyDescent="0.35">
      <c r="A134" s="81"/>
      <c r="C134" s="84"/>
      <c r="D134" s="58" t="s">
        <v>385</v>
      </c>
      <c r="E134" s="92" t="s">
        <v>519</v>
      </c>
      <c r="F134" s="119" t="s">
        <v>536</v>
      </c>
      <c r="G134" s="112">
        <v>22</v>
      </c>
      <c r="H134" s="107">
        <v>14.350099999999999</v>
      </c>
      <c r="I134" s="99" t="s">
        <v>161</v>
      </c>
    </row>
    <row r="135" spans="1:10" x14ac:dyDescent="0.35">
      <c r="A135" s="81"/>
      <c r="C135" s="84"/>
      <c r="D135" s="58" t="s">
        <v>398</v>
      </c>
      <c r="E135" s="92" t="s">
        <v>519</v>
      </c>
      <c r="F135" s="119" t="s">
        <v>537</v>
      </c>
      <c r="G135" s="112">
        <v>25</v>
      </c>
      <c r="H135" s="107">
        <v>14.350099999999999</v>
      </c>
      <c r="I135" s="99" t="s">
        <v>134</v>
      </c>
    </row>
    <row r="136" spans="1:10" x14ac:dyDescent="0.35">
      <c r="A136" s="81"/>
      <c r="C136" s="84"/>
      <c r="D136" s="58" t="s">
        <v>371</v>
      </c>
      <c r="E136" s="92" t="s">
        <v>519</v>
      </c>
      <c r="F136" s="119" t="s">
        <v>538</v>
      </c>
      <c r="G136" s="112">
        <v>25.15</v>
      </c>
      <c r="H136" s="107">
        <v>14.350099999999999</v>
      </c>
      <c r="I136" s="99" t="s">
        <v>139</v>
      </c>
    </row>
    <row r="137" spans="1:10" x14ac:dyDescent="0.35">
      <c r="A137" s="82"/>
      <c r="B137" s="108"/>
      <c r="C137" s="85"/>
      <c r="D137" s="94" t="s">
        <v>359</v>
      </c>
      <c r="E137" s="93" t="s">
        <v>519</v>
      </c>
      <c r="F137" s="120" t="s">
        <v>539</v>
      </c>
      <c r="G137" s="113">
        <v>61</v>
      </c>
      <c r="H137" s="109">
        <v>14.350099999999999</v>
      </c>
      <c r="I137" s="99" t="s">
        <v>143</v>
      </c>
    </row>
    <row r="138" spans="1:10" x14ac:dyDescent="0.35">
      <c r="A138" s="80"/>
      <c r="B138" s="105" t="s">
        <v>211</v>
      </c>
      <c r="C138" s="83">
        <v>14.180099999999999</v>
      </c>
      <c r="D138" s="91" t="s">
        <v>389</v>
      </c>
      <c r="E138" s="90" t="s">
        <v>516</v>
      </c>
      <c r="F138" s="118" t="s">
        <v>540</v>
      </c>
      <c r="G138" s="111">
        <v>30.61</v>
      </c>
      <c r="H138" s="106">
        <v>14.180099999999999</v>
      </c>
      <c r="I138" s="99" t="s">
        <v>390</v>
      </c>
      <c r="J138" s="99" t="s">
        <v>52</v>
      </c>
    </row>
    <row r="139" spans="1:10" x14ac:dyDescent="0.35">
      <c r="A139" s="81"/>
      <c r="C139" s="84"/>
      <c r="D139" s="58" t="s">
        <v>385</v>
      </c>
      <c r="E139" s="92" t="s">
        <v>541</v>
      </c>
      <c r="F139" s="119" t="s">
        <v>542</v>
      </c>
      <c r="G139" s="112">
        <v>23</v>
      </c>
      <c r="H139" s="107">
        <v>40.100099999999998</v>
      </c>
      <c r="I139" s="99" t="s">
        <v>161</v>
      </c>
    </row>
    <row r="140" spans="1:10" x14ac:dyDescent="0.35">
      <c r="A140" s="81"/>
      <c r="C140" s="84"/>
      <c r="D140" s="58" t="s">
        <v>398</v>
      </c>
      <c r="E140" s="92" t="s">
        <v>519</v>
      </c>
      <c r="F140" s="119" t="s">
        <v>543</v>
      </c>
      <c r="G140" s="112">
        <v>18</v>
      </c>
      <c r="H140" s="107">
        <v>40.100099999999998</v>
      </c>
      <c r="I140" s="99" t="s">
        <v>134</v>
      </c>
    </row>
    <row r="141" spans="1:10" x14ac:dyDescent="0.35">
      <c r="A141" s="81"/>
      <c r="C141" s="84"/>
      <c r="D141" s="58" t="s">
        <v>371</v>
      </c>
      <c r="E141" s="92" t="s">
        <v>519</v>
      </c>
      <c r="F141" s="119" t="s">
        <v>544</v>
      </c>
      <c r="G141" s="112">
        <v>22.5</v>
      </c>
      <c r="H141" s="107">
        <v>14.100099999999999</v>
      </c>
      <c r="I141" s="99" t="s">
        <v>139</v>
      </c>
    </row>
    <row r="142" spans="1:10" x14ac:dyDescent="0.35">
      <c r="A142" s="82"/>
      <c r="B142" s="108"/>
      <c r="C142" s="85"/>
      <c r="D142" s="94" t="s">
        <v>359</v>
      </c>
      <c r="E142" s="93" t="s">
        <v>519</v>
      </c>
      <c r="F142" s="120" t="s">
        <v>545</v>
      </c>
      <c r="G142" s="113">
        <v>32.75</v>
      </c>
      <c r="H142" s="109">
        <v>14.180099999999999</v>
      </c>
      <c r="I142" s="99" t="s">
        <v>143</v>
      </c>
    </row>
    <row r="143" spans="1:10" x14ac:dyDescent="0.35">
      <c r="A143" s="80"/>
      <c r="B143" s="105" t="s">
        <v>213</v>
      </c>
      <c r="C143" s="83">
        <v>14.190099999999999</v>
      </c>
      <c r="D143" s="91" t="s">
        <v>389</v>
      </c>
      <c r="E143" s="90" t="s">
        <v>516</v>
      </c>
      <c r="F143" s="118" t="s">
        <v>546</v>
      </c>
      <c r="G143" s="111">
        <v>82.7</v>
      </c>
      <c r="H143" s="106">
        <v>14.190099999999999</v>
      </c>
      <c r="I143" s="99" t="s">
        <v>390</v>
      </c>
      <c r="J143" s="99" t="s">
        <v>53</v>
      </c>
    </row>
    <row r="144" spans="1:10" x14ac:dyDescent="0.35">
      <c r="A144" s="81"/>
      <c r="C144" s="84"/>
      <c r="D144" s="58" t="s">
        <v>373</v>
      </c>
      <c r="E144" s="92" t="s">
        <v>519</v>
      </c>
      <c r="F144" s="119" t="s">
        <v>546</v>
      </c>
      <c r="G144" s="112">
        <v>36</v>
      </c>
      <c r="H144" s="107">
        <v>14.190099999999999</v>
      </c>
      <c r="I144" s="99" t="s">
        <v>133</v>
      </c>
    </row>
    <row r="145" spans="1:10" x14ac:dyDescent="0.35">
      <c r="A145" s="81"/>
      <c r="C145" s="84"/>
      <c r="D145" s="58" t="s">
        <v>396</v>
      </c>
      <c r="E145" s="92" t="s">
        <v>516</v>
      </c>
      <c r="F145" s="119" t="s">
        <v>546</v>
      </c>
      <c r="G145" s="112">
        <v>60</v>
      </c>
      <c r="H145" s="107">
        <v>14.190099999999999</v>
      </c>
      <c r="I145" s="99" t="s">
        <v>138</v>
      </c>
    </row>
    <row r="146" spans="1:10" x14ac:dyDescent="0.35">
      <c r="A146" s="81"/>
      <c r="C146" s="84"/>
      <c r="D146" s="58" t="s">
        <v>404</v>
      </c>
      <c r="E146" s="92" t="s">
        <v>519</v>
      </c>
      <c r="F146" s="119" t="s">
        <v>546</v>
      </c>
      <c r="G146" s="112">
        <v>47.25</v>
      </c>
      <c r="H146" s="107">
        <v>14.190099999999999</v>
      </c>
      <c r="I146" s="99" t="s">
        <v>135</v>
      </c>
    </row>
    <row r="147" spans="1:10" x14ac:dyDescent="0.35">
      <c r="A147" s="81"/>
      <c r="C147" s="84"/>
      <c r="D147" s="58" t="s">
        <v>371</v>
      </c>
      <c r="E147" s="92" t="s">
        <v>519</v>
      </c>
      <c r="F147" s="119" t="s">
        <v>546</v>
      </c>
      <c r="G147" s="112">
        <v>54.35</v>
      </c>
      <c r="H147" s="107">
        <v>14.190099999999999</v>
      </c>
      <c r="I147" s="99" t="s">
        <v>139</v>
      </c>
    </row>
    <row r="148" spans="1:10" x14ac:dyDescent="0.35">
      <c r="A148" s="82"/>
      <c r="B148" s="108"/>
      <c r="C148" s="85"/>
      <c r="D148" s="94" t="s">
        <v>359</v>
      </c>
      <c r="E148" s="93" t="s">
        <v>519</v>
      </c>
      <c r="F148" s="120" t="s">
        <v>546</v>
      </c>
      <c r="G148" s="113">
        <v>87</v>
      </c>
      <c r="H148" s="109">
        <v>14.190099999999999</v>
      </c>
      <c r="I148" s="99" t="s">
        <v>143</v>
      </c>
    </row>
    <row r="149" spans="1:10" x14ac:dyDescent="0.35">
      <c r="A149" s="80"/>
      <c r="B149" s="105" t="s">
        <v>215</v>
      </c>
      <c r="C149" s="83">
        <v>14.2301</v>
      </c>
      <c r="D149" s="91" t="s">
        <v>389</v>
      </c>
      <c r="E149" s="90" t="s">
        <v>516</v>
      </c>
      <c r="F149" s="118" t="s">
        <v>547</v>
      </c>
      <c r="G149" s="111">
        <v>15</v>
      </c>
      <c r="H149" s="106">
        <v>14.2301</v>
      </c>
      <c r="I149" s="99" t="s">
        <v>390</v>
      </c>
      <c r="J149" s="99" t="s">
        <v>54</v>
      </c>
    </row>
    <row r="150" spans="1:10" x14ac:dyDescent="0.35">
      <c r="A150" s="81"/>
      <c r="C150" s="84"/>
      <c r="D150" s="58" t="s">
        <v>404</v>
      </c>
      <c r="E150" s="92" t="s">
        <v>519</v>
      </c>
      <c r="F150" s="119" t="s">
        <v>548</v>
      </c>
      <c r="G150" s="112">
        <v>14</v>
      </c>
      <c r="H150" s="107">
        <v>14.120100000000001</v>
      </c>
      <c r="I150" s="99" t="s">
        <v>135</v>
      </c>
    </row>
    <row r="151" spans="1:10" x14ac:dyDescent="0.35">
      <c r="A151" s="81"/>
      <c r="C151" s="84"/>
      <c r="D151" s="58" t="s">
        <v>385</v>
      </c>
      <c r="E151" s="92" t="s">
        <v>519</v>
      </c>
      <c r="F151" s="119" t="s">
        <v>547</v>
      </c>
      <c r="G151" s="112">
        <v>9</v>
      </c>
      <c r="H151" s="107">
        <v>14.2301</v>
      </c>
      <c r="I151" s="99" t="s">
        <v>161</v>
      </c>
    </row>
    <row r="152" spans="1:10" x14ac:dyDescent="0.35">
      <c r="A152" s="81"/>
      <c r="C152" s="84"/>
      <c r="D152" s="58" t="s">
        <v>398</v>
      </c>
      <c r="E152" s="92" t="s">
        <v>519</v>
      </c>
      <c r="F152" s="119" t="s">
        <v>547</v>
      </c>
      <c r="G152" s="112">
        <v>14</v>
      </c>
      <c r="H152" s="107">
        <v>14.2301</v>
      </c>
      <c r="I152" s="99" t="s">
        <v>134</v>
      </c>
    </row>
    <row r="153" spans="1:10" x14ac:dyDescent="0.35">
      <c r="A153" s="82"/>
      <c r="B153" s="108"/>
      <c r="C153" s="85"/>
      <c r="D153" s="94" t="s">
        <v>371</v>
      </c>
      <c r="E153" s="93" t="s">
        <v>519</v>
      </c>
      <c r="F153" s="120" t="s">
        <v>549</v>
      </c>
      <c r="G153" s="113">
        <v>22.5</v>
      </c>
      <c r="H153" s="109">
        <v>14.2301</v>
      </c>
      <c r="I153" s="99" t="s">
        <v>139</v>
      </c>
    </row>
    <row r="154" spans="1:10" x14ac:dyDescent="0.35">
      <c r="A154" s="74" t="s">
        <v>855</v>
      </c>
      <c r="B154" s="104"/>
      <c r="C154" s="75"/>
      <c r="D154" s="76"/>
      <c r="E154" s="76"/>
      <c r="F154" s="76"/>
      <c r="G154" s="79"/>
      <c r="H154" s="110"/>
      <c r="J154" s="99" t="s">
        <v>114</v>
      </c>
    </row>
    <row r="155" spans="1:10" x14ac:dyDescent="0.35">
      <c r="A155" s="80"/>
      <c r="B155" s="105" t="s">
        <v>217</v>
      </c>
      <c r="C155" s="83">
        <v>40.080100000000002</v>
      </c>
      <c r="D155" s="91" t="s">
        <v>389</v>
      </c>
      <c r="E155" s="90" t="s">
        <v>550</v>
      </c>
      <c r="F155" s="118" t="s">
        <v>551</v>
      </c>
      <c r="G155" s="111">
        <v>48</v>
      </c>
      <c r="H155" s="106">
        <v>40.080100000000002</v>
      </c>
      <c r="I155" s="99" t="s">
        <v>390</v>
      </c>
      <c r="J155" s="99" t="s">
        <v>55</v>
      </c>
    </row>
    <row r="156" spans="1:10" x14ac:dyDescent="0.35">
      <c r="A156" s="81"/>
      <c r="C156" s="84"/>
      <c r="D156" s="58" t="s">
        <v>369</v>
      </c>
      <c r="E156" s="92" t="s">
        <v>552</v>
      </c>
      <c r="F156" s="119" t="s">
        <v>553</v>
      </c>
      <c r="G156" s="112">
        <v>41.65</v>
      </c>
      <c r="H156" s="107">
        <v>40.080100000000002</v>
      </c>
      <c r="I156" s="99" t="s">
        <v>140</v>
      </c>
    </row>
    <row r="157" spans="1:10" x14ac:dyDescent="0.35">
      <c r="A157" s="81"/>
      <c r="C157" s="84"/>
      <c r="D157" s="58" t="s">
        <v>373</v>
      </c>
      <c r="E157" s="92" t="s">
        <v>434</v>
      </c>
      <c r="F157" s="119" t="s">
        <v>554</v>
      </c>
      <c r="G157" s="112">
        <v>48</v>
      </c>
      <c r="H157" s="107">
        <v>40.080100000000002</v>
      </c>
      <c r="I157" s="99" t="s">
        <v>133</v>
      </c>
    </row>
    <row r="158" spans="1:10" x14ac:dyDescent="0.35">
      <c r="A158" s="81"/>
      <c r="C158" s="84"/>
      <c r="D158" s="58" t="s">
        <v>396</v>
      </c>
      <c r="E158" s="92" t="s">
        <v>460</v>
      </c>
      <c r="F158" s="119" t="s">
        <v>555</v>
      </c>
      <c r="G158" s="112">
        <v>51.5</v>
      </c>
      <c r="H158" s="107">
        <v>40.080100000000002</v>
      </c>
      <c r="I158" s="99" t="s">
        <v>138</v>
      </c>
    </row>
    <row r="159" spans="1:10" x14ac:dyDescent="0.35">
      <c r="A159" s="81"/>
      <c r="C159" s="84"/>
      <c r="D159" s="58" t="s">
        <v>375</v>
      </c>
      <c r="E159" s="92" t="s">
        <v>556</v>
      </c>
      <c r="F159" s="119" t="s">
        <v>557</v>
      </c>
      <c r="G159" s="112">
        <v>54</v>
      </c>
      <c r="H159" s="107">
        <v>40.080100000000002</v>
      </c>
      <c r="I159" s="99" t="s">
        <v>136</v>
      </c>
    </row>
    <row r="160" spans="1:10" x14ac:dyDescent="0.35">
      <c r="A160" s="81"/>
      <c r="C160" s="84"/>
      <c r="D160" s="58" t="s">
        <v>355</v>
      </c>
      <c r="E160" s="92" t="s">
        <v>558</v>
      </c>
      <c r="F160" s="119" t="s">
        <v>555</v>
      </c>
      <c r="G160" s="112">
        <v>52.75</v>
      </c>
      <c r="H160" s="107">
        <v>40.080100000000002</v>
      </c>
      <c r="I160" s="99" t="s">
        <v>148</v>
      </c>
    </row>
    <row r="161" spans="1:10" x14ac:dyDescent="0.35">
      <c r="A161" s="81"/>
      <c r="C161" s="84"/>
      <c r="D161" s="58" t="s">
        <v>404</v>
      </c>
      <c r="E161" s="92" t="s">
        <v>559</v>
      </c>
      <c r="F161" s="119" t="s">
        <v>555</v>
      </c>
      <c r="G161" s="112">
        <v>43.25</v>
      </c>
      <c r="H161" s="107">
        <v>40.080100000000002</v>
      </c>
      <c r="I161" s="99" t="s">
        <v>135</v>
      </c>
    </row>
    <row r="162" spans="1:10" x14ac:dyDescent="0.35">
      <c r="A162" s="81"/>
      <c r="C162" s="84"/>
      <c r="D162" s="58" t="s">
        <v>385</v>
      </c>
      <c r="E162" s="92" t="s">
        <v>560</v>
      </c>
      <c r="F162" s="119" t="s">
        <v>555</v>
      </c>
      <c r="G162" s="112">
        <v>41</v>
      </c>
      <c r="H162" s="107">
        <v>40.080100000000002</v>
      </c>
      <c r="I162" s="99" t="s">
        <v>161</v>
      </c>
    </row>
    <row r="163" spans="1:10" x14ac:dyDescent="0.35">
      <c r="A163" s="81"/>
      <c r="C163" s="84"/>
      <c r="D163" s="58" t="s">
        <v>398</v>
      </c>
      <c r="E163" s="92" t="s">
        <v>561</v>
      </c>
      <c r="F163" s="119" t="s">
        <v>562</v>
      </c>
      <c r="G163" s="112">
        <v>48</v>
      </c>
      <c r="H163" s="107">
        <v>40.080100000000002</v>
      </c>
      <c r="I163" s="99" t="s">
        <v>134</v>
      </c>
    </row>
    <row r="164" spans="1:10" x14ac:dyDescent="0.35">
      <c r="A164" s="81"/>
      <c r="C164" s="84"/>
      <c r="D164" s="58" t="s">
        <v>371</v>
      </c>
      <c r="E164" s="92" t="s">
        <v>563</v>
      </c>
      <c r="F164" s="119" t="s">
        <v>564</v>
      </c>
      <c r="G164" s="112">
        <v>46.5</v>
      </c>
      <c r="H164" s="107">
        <v>40.080100000000002</v>
      </c>
      <c r="I164" s="99" t="s">
        <v>139</v>
      </c>
    </row>
    <row r="165" spans="1:10" x14ac:dyDescent="0.35">
      <c r="A165" s="82"/>
      <c r="B165" s="108"/>
      <c r="C165" s="85"/>
      <c r="D165" s="94" t="s">
        <v>392</v>
      </c>
      <c r="E165" s="93" t="s">
        <v>561</v>
      </c>
      <c r="F165" s="120" t="s">
        <v>551</v>
      </c>
      <c r="G165" s="113">
        <v>46</v>
      </c>
      <c r="H165" s="109">
        <v>40.080100000000002</v>
      </c>
      <c r="I165" s="99" t="s">
        <v>162</v>
      </c>
    </row>
    <row r="166" spans="1:10" x14ac:dyDescent="0.35">
      <c r="A166" s="80"/>
      <c r="B166" s="105" t="s">
        <v>219</v>
      </c>
      <c r="C166" s="83">
        <v>11.0701</v>
      </c>
      <c r="D166" s="91" t="s">
        <v>396</v>
      </c>
      <c r="E166" s="90" t="s">
        <v>460</v>
      </c>
      <c r="F166" s="118" t="s">
        <v>565</v>
      </c>
      <c r="G166" s="111">
        <v>43.75</v>
      </c>
      <c r="H166" s="106">
        <v>11.0101</v>
      </c>
      <c r="I166" s="99" t="s">
        <v>397</v>
      </c>
      <c r="J166" s="99" t="s">
        <v>49</v>
      </c>
    </row>
    <row r="167" spans="1:10" x14ac:dyDescent="0.35">
      <c r="A167" s="81"/>
      <c r="C167" s="84"/>
      <c r="D167" s="58" t="s">
        <v>404</v>
      </c>
      <c r="E167" s="92" t="s">
        <v>559</v>
      </c>
      <c r="F167" s="119" t="s">
        <v>566</v>
      </c>
      <c r="G167" s="112">
        <v>48</v>
      </c>
      <c r="H167" s="107">
        <v>11.0101</v>
      </c>
      <c r="I167" s="99" t="s">
        <v>135</v>
      </c>
    </row>
    <row r="168" spans="1:10" x14ac:dyDescent="0.35">
      <c r="A168" s="81"/>
      <c r="C168" s="84"/>
      <c r="D168" s="58" t="s">
        <v>371</v>
      </c>
      <c r="E168" s="92" t="s">
        <v>519</v>
      </c>
      <c r="F168" s="119" t="s">
        <v>531</v>
      </c>
      <c r="G168" s="112">
        <v>57.6</v>
      </c>
      <c r="H168" s="107">
        <v>14.0999</v>
      </c>
      <c r="I168" s="99" t="s">
        <v>139</v>
      </c>
    </row>
    <row r="169" spans="1:10" x14ac:dyDescent="0.35">
      <c r="A169" s="81"/>
      <c r="C169" s="84"/>
      <c r="D169" s="58" t="s">
        <v>359</v>
      </c>
      <c r="E169" s="92" t="s">
        <v>567</v>
      </c>
      <c r="F169" s="119" t="s">
        <v>568</v>
      </c>
      <c r="G169" s="112">
        <v>19.71</v>
      </c>
      <c r="H169" s="107">
        <v>11.0101</v>
      </c>
      <c r="I169" s="99" t="s">
        <v>143</v>
      </c>
    </row>
    <row r="170" spans="1:10" x14ac:dyDescent="0.35">
      <c r="A170" s="81"/>
      <c r="C170" s="84"/>
      <c r="D170" s="58" t="s">
        <v>359</v>
      </c>
      <c r="E170" s="92" t="s">
        <v>567</v>
      </c>
      <c r="F170" s="119" t="s">
        <v>569</v>
      </c>
      <c r="G170" s="112">
        <v>32</v>
      </c>
      <c r="H170" s="107">
        <v>11.0101</v>
      </c>
      <c r="I170" s="99" t="s">
        <v>143</v>
      </c>
    </row>
    <row r="171" spans="1:10" x14ac:dyDescent="0.35">
      <c r="A171" s="81"/>
      <c r="C171" s="84"/>
      <c r="D171" s="58" t="s">
        <v>359</v>
      </c>
      <c r="E171" s="92" t="s">
        <v>567</v>
      </c>
      <c r="F171" s="119" t="s">
        <v>570</v>
      </c>
      <c r="G171" s="112">
        <v>19</v>
      </c>
      <c r="H171" s="107">
        <v>11.100300000000001</v>
      </c>
      <c r="I171" s="99" t="s">
        <v>143</v>
      </c>
    </row>
    <row r="172" spans="1:10" x14ac:dyDescent="0.35">
      <c r="A172" s="82"/>
      <c r="B172" s="108"/>
      <c r="C172" s="85"/>
      <c r="D172" s="94" t="s">
        <v>359</v>
      </c>
      <c r="E172" s="93" t="s">
        <v>567</v>
      </c>
      <c r="F172" s="119" t="s">
        <v>571</v>
      </c>
      <c r="G172" s="113">
        <v>39</v>
      </c>
      <c r="H172" s="109">
        <v>11.0101</v>
      </c>
      <c r="I172" s="99" t="s">
        <v>143</v>
      </c>
    </row>
    <row r="173" spans="1:10" x14ac:dyDescent="0.35">
      <c r="A173" s="74" t="s">
        <v>221</v>
      </c>
      <c r="B173" s="104"/>
      <c r="C173" s="75"/>
      <c r="D173" s="76"/>
      <c r="E173" s="76"/>
      <c r="F173" s="76"/>
      <c r="G173" s="79"/>
      <c r="H173" s="110"/>
      <c r="J173" s="99" t="s">
        <v>115</v>
      </c>
    </row>
    <row r="174" spans="1:10" x14ac:dyDescent="0.35">
      <c r="A174" s="80"/>
      <c r="B174" s="105" t="s">
        <v>223</v>
      </c>
      <c r="C174" s="83">
        <v>4.9999000000000002</v>
      </c>
      <c r="D174" s="91" t="s">
        <v>396</v>
      </c>
      <c r="E174" s="90" t="s">
        <v>572</v>
      </c>
      <c r="F174" s="118" t="s">
        <v>572</v>
      </c>
      <c r="G174" s="111">
        <v>46.75</v>
      </c>
      <c r="H174" s="106">
        <v>4.0201000000000002</v>
      </c>
      <c r="I174" s="99" t="s">
        <v>397</v>
      </c>
      <c r="J174" s="99" t="s">
        <v>56</v>
      </c>
    </row>
    <row r="175" spans="1:10" x14ac:dyDescent="0.35">
      <c r="A175" s="81"/>
      <c r="C175" s="84"/>
      <c r="D175" s="58" t="s">
        <v>375</v>
      </c>
      <c r="E175" s="92" t="s">
        <v>573</v>
      </c>
      <c r="F175" s="119" t="s">
        <v>574</v>
      </c>
      <c r="G175" s="112">
        <v>11</v>
      </c>
      <c r="H175" s="107">
        <v>4.0201000000000002</v>
      </c>
      <c r="I175" s="99" t="s">
        <v>136</v>
      </c>
    </row>
    <row r="176" spans="1:10" x14ac:dyDescent="0.35">
      <c r="A176" s="81"/>
      <c r="C176" s="84"/>
      <c r="D176" s="58" t="s">
        <v>385</v>
      </c>
      <c r="E176" s="92" t="s">
        <v>575</v>
      </c>
      <c r="F176" s="119" t="s">
        <v>572</v>
      </c>
      <c r="G176" s="112">
        <v>18</v>
      </c>
      <c r="H176" s="107">
        <v>4.0201000000000002</v>
      </c>
      <c r="I176" s="99" t="s">
        <v>161</v>
      </c>
    </row>
    <row r="177" spans="1:10" x14ac:dyDescent="0.35">
      <c r="A177" s="81"/>
      <c r="C177" s="84"/>
      <c r="D177" s="58" t="s">
        <v>371</v>
      </c>
      <c r="E177" s="92" t="s">
        <v>576</v>
      </c>
      <c r="F177" s="119" t="s">
        <v>572</v>
      </c>
      <c r="G177" s="112">
        <v>40.5</v>
      </c>
      <c r="H177" s="107">
        <v>4.0201000000000002</v>
      </c>
      <c r="I177" s="99" t="s">
        <v>139</v>
      </c>
    </row>
    <row r="178" spans="1:10" x14ac:dyDescent="0.35">
      <c r="A178" s="81"/>
      <c r="C178" s="84"/>
      <c r="D178" s="58" t="s">
        <v>359</v>
      </c>
      <c r="E178" s="92" t="s">
        <v>577</v>
      </c>
      <c r="F178" s="119" t="s">
        <v>578</v>
      </c>
      <c r="G178" s="112">
        <v>18</v>
      </c>
      <c r="H178" s="107">
        <v>4.0201000000000002</v>
      </c>
      <c r="I178" s="99" t="s">
        <v>143</v>
      </c>
    </row>
    <row r="179" spans="1:10" x14ac:dyDescent="0.35">
      <c r="A179" s="80"/>
      <c r="B179" s="105" t="s">
        <v>225</v>
      </c>
      <c r="C179" s="83">
        <v>50.0702</v>
      </c>
      <c r="D179" s="91" t="s">
        <v>396</v>
      </c>
      <c r="E179" s="90" t="s">
        <v>579</v>
      </c>
      <c r="F179" s="118" t="s">
        <v>580</v>
      </c>
      <c r="G179" s="111">
        <v>30.1</v>
      </c>
      <c r="H179" s="106">
        <v>50.070099999999996</v>
      </c>
      <c r="I179" s="99" t="s">
        <v>397</v>
      </c>
      <c r="J179" s="99" t="s">
        <v>57</v>
      </c>
    </row>
    <row r="180" spans="1:10" x14ac:dyDescent="0.35">
      <c r="A180" s="81"/>
      <c r="C180" s="84"/>
      <c r="D180" s="58" t="s">
        <v>379</v>
      </c>
      <c r="E180" s="92" t="s">
        <v>581</v>
      </c>
      <c r="F180" s="119" t="s">
        <v>582</v>
      </c>
      <c r="G180" s="112">
        <v>16</v>
      </c>
      <c r="H180" s="107">
        <v>50.070300000000003</v>
      </c>
      <c r="I180" s="99" t="s">
        <v>150</v>
      </c>
    </row>
    <row r="181" spans="1:10" x14ac:dyDescent="0.35">
      <c r="A181" s="81"/>
      <c r="C181" s="84"/>
      <c r="D181" s="58" t="s">
        <v>355</v>
      </c>
      <c r="E181" s="92" t="s">
        <v>558</v>
      </c>
      <c r="F181" s="119" t="s">
        <v>580</v>
      </c>
      <c r="G181" s="112">
        <v>21</v>
      </c>
      <c r="H181" s="107">
        <v>50.0702</v>
      </c>
      <c r="I181" s="99" t="s">
        <v>148</v>
      </c>
    </row>
    <row r="182" spans="1:10" x14ac:dyDescent="0.35">
      <c r="A182" s="81"/>
      <c r="C182" s="84"/>
      <c r="D182" s="58" t="s">
        <v>385</v>
      </c>
      <c r="E182" s="92" t="s">
        <v>575</v>
      </c>
      <c r="F182" s="119" t="s">
        <v>583</v>
      </c>
      <c r="G182" s="112">
        <v>9</v>
      </c>
      <c r="H182" s="107">
        <v>50.070300000000003</v>
      </c>
      <c r="I182" s="99" t="s">
        <v>161</v>
      </c>
    </row>
    <row r="183" spans="1:10" x14ac:dyDescent="0.35">
      <c r="A183" s="81"/>
      <c r="C183" s="84"/>
      <c r="D183" s="58" t="s">
        <v>385</v>
      </c>
      <c r="E183" s="92" t="s">
        <v>575</v>
      </c>
      <c r="F183" s="119" t="s">
        <v>584</v>
      </c>
      <c r="G183" s="112">
        <v>5</v>
      </c>
      <c r="H183" s="107">
        <v>50.040900000000001</v>
      </c>
      <c r="I183" s="99" t="s">
        <v>161</v>
      </c>
    </row>
    <row r="184" spans="1:10" x14ac:dyDescent="0.35">
      <c r="A184" s="81"/>
      <c r="C184" s="84"/>
      <c r="D184" s="58" t="s">
        <v>385</v>
      </c>
      <c r="E184" s="92" t="s">
        <v>575</v>
      </c>
      <c r="F184" s="119" t="s">
        <v>585</v>
      </c>
      <c r="G184" s="112">
        <v>25</v>
      </c>
      <c r="H184" s="107">
        <v>50.070099999999996</v>
      </c>
      <c r="I184" s="99" t="s">
        <v>161</v>
      </c>
    </row>
    <row r="185" spans="1:10" x14ac:dyDescent="0.35">
      <c r="A185" s="81"/>
      <c r="C185" s="84"/>
      <c r="D185" s="58" t="s">
        <v>371</v>
      </c>
      <c r="E185" s="92" t="s">
        <v>586</v>
      </c>
      <c r="F185" s="119" t="s">
        <v>586</v>
      </c>
      <c r="G185" s="112">
        <v>29.5</v>
      </c>
      <c r="H185" s="107">
        <v>50.070099999999996</v>
      </c>
      <c r="I185" s="99" t="s">
        <v>139</v>
      </c>
    </row>
    <row r="186" spans="1:10" x14ac:dyDescent="0.35">
      <c r="A186" s="81"/>
      <c r="C186" s="84"/>
      <c r="D186" s="58" t="s">
        <v>359</v>
      </c>
      <c r="E186" s="92" t="s">
        <v>577</v>
      </c>
      <c r="F186" s="119" t="s">
        <v>587</v>
      </c>
      <c r="G186" s="112">
        <v>9</v>
      </c>
      <c r="H186" s="107">
        <v>50.040399999999998</v>
      </c>
      <c r="I186" s="99" t="s">
        <v>143</v>
      </c>
    </row>
    <row r="187" spans="1:10" x14ac:dyDescent="0.35">
      <c r="A187" s="81"/>
      <c r="C187" s="84"/>
      <c r="D187" s="58" t="s">
        <v>363</v>
      </c>
      <c r="E187" s="92" t="s">
        <v>588</v>
      </c>
      <c r="F187" s="119" t="s">
        <v>589</v>
      </c>
      <c r="G187" s="112">
        <v>23</v>
      </c>
      <c r="H187" s="107">
        <v>50.070099999999996</v>
      </c>
      <c r="I187" s="99" t="s">
        <v>142</v>
      </c>
    </row>
    <row r="188" spans="1:10" x14ac:dyDescent="0.35">
      <c r="A188" s="80"/>
      <c r="B188" s="105" t="s">
        <v>227</v>
      </c>
      <c r="C188" s="83">
        <v>50.030099999999997</v>
      </c>
      <c r="D188" s="91" t="s">
        <v>396</v>
      </c>
      <c r="E188" s="90" t="s">
        <v>579</v>
      </c>
      <c r="F188" s="118" t="s">
        <v>590</v>
      </c>
      <c r="G188" s="111">
        <v>22</v>
      </c>
      <c r="H188" s="106">
        <v>50.051200000000001</v>
      </c>
      <c r="I188" s="99" t="s">
        <v>397</v>
      </c>
      <c r="J188" s="99" t="s">
        <v>58</v>
      </c>
    </row>
    <row r="189" spans="1:10" x14ac:dyDescent="0.35">
      <c r="A189" s="81"/>
      <c r="C189" s="84"/>
      <c r="D189" s="58" t="s">
        <v>375</v>
      </c>
      <c r="E189" s="92" t="s">
        <v>591</v>
      </c>
      <c r="F189" s="119" t="s">
        <v>592</v>
      </c>
      <c r="G189" s="112">
        <v>14</v>
      </c>
      <c r="H189" s="107">
        <v>50.0501</v>
      </c>
      <c r="I189" s="99" t="s">
        <v>136</v>
      </c>
    </row>
    <row r="190" spans="1:10" x14ac:dyDescent="0.35">
      <c r="A190" s="81"/>
      <c r="C190" s="84"/>
      <c r="D190" s="58" t="s">
        <v>381</v>
      </c>
      <c r="E190" s="92" t="s">
        <v>593</v>
      </c>
      <c r="F190" s="119" t="s">
        <v>594</v>
      </c>
      <c r="G190" s="112">
        <v>12.5</v>
      </c>
      <c r="H190" s="107">
        <v>50.030099999999997</v>
      </c>
      <c r="I190" s="99" t="s">
        <v>160</v>
      </c>
    </row>
    <row r="191" spans="1:10" x14ac:dyDescent="0.35">
      <c r="A191" s="81"/>
      <c r="C191" s="84"/>
      <c r="D191" s="58" t="s">
        <v>402</v>
      </c>
      <c r="E191" s="92" t="s">
        <v>595</v>
      </c>
      <c r="F191" s="119" t="s">
        <v>594</v>
      </c>
      <c r="G191" s="112">
        <v>13.26</v>
      </c>
      <c r="H191" s="107">
        <v>50.030099999999997</v>
      </c>
      <c r="I191" s="99" t="s">
        <v>163</v>
      </c>
    </row>
    <row r="192" spans="1:10" x14ac:dyDescent="0.35">
      <c r="A192" s="81"/>
      <c r="C192" s="84"/>
      <c r="D192" s="58" t="s">
        <v>404</v>
      </c>
      <c r="E192" s="92" t="s">
        <v>496</v>
      </c>
      <c r="F192" s="119" t="s">
        <v>594</v>
      </c>
      <c r="G192" s="112">
        <v>7.75</v>
      </c>
      <c r="H192" s="107">
        <v>50.030099999999997</v>
      </c>
      <c r="I192" s="99" t="s">
        <v>135</v>
      </c>
    </row>
    <row r="193" spans="1:10" x14ac:dyDescent="0.35">
      <c r="A193" s="81"/>
      <c r="C193" s="84"/>
      <c r="D193" s="58" t="s">
        <v>352</v>
      </c>
      <c r="E193" s="92" t="s">
        <v>596</v>
      </c>
      <c r="F193" s="119" t="s">
        <v>597</v>
      </c>
      <c r="G193" s="112">
        <v>6</v>
      </c>
      <c r="H193" s="107">
        <v>50.030099999999997</v>
      </c>
      <c r="I193" s="99" t="s">
        <v>146</v>
      </c>
    </row>
    <row r="194" spans="1:10" x14ac:dyDescent="0.35">
      <c r="A194" s="81"/>
      <c r="C194" s="84"/>
      <c r="D194" s="58" t="s">
        <v>371</v>
      </c>
      <c r="E194" s="92" t="s">
        <v>598</v>
      </c>
      <c r="F194" s="119" t="s">
        <v>599</v>
      </c>
      <c r="G194" s="112">
        <v>5</v>
      </c>
      <c r="H194" s="107">
        <v>50.030099999999997</v>
      </c>
      <c r="I194" s="99" t="s">
        <v>139</v>
      </c>
    </row>
    <row r="195" spans="1:10" x14ac:dyDescent="0.35">
      <c r="A195" s="80"/>
      <c r="B195" s="105" t="s">
        <v>229</v>
      </c>
      <c r="C195" s="83">
        <v>4.0601000000000003</v>
      </c>
      <c r="D195" s="91" t="s">
        <v>389</v>
      </c>
      <c r="E195" s="90" t="s">
        <v>407</v>
      </c>
      <c r="F195" s="118" t="s">
        <v>600</v>
      </c>
      <c r="G195" s="111">
        <v>24.7</v>
      </c>
      <c r="H195" s="106">
        <v>1.1103000000000001</v>
      </c>
      <c r="I195" s="99" t="s">
        <v>390</v>
      </c>
      <c r="J195" s="99" t="s">
        <v>59</v>
      </c>
    </row>
    <row r="196" spans="1:10" x14ac:dyDescent="0.35">
      <c r="A196" s="81"/>
      <c r="C196" s="84"/>
      <c r="D196" s="58" t="s">
        <v>381</v>
      </c>
      <c r="E196" s="92" t="s">
        <v>516</v>
      </c>
      <c r="F196" s="119" t="s">
        <v>601</v>
      </c>
      <c r="G196" s="112">
        <v>36.5</v>
      </c>
      <c r="H196" s="107">
        <v>4.0201000000000002</v>
      </c>
      <c r="I196" s="99" t="s">
        <v>160</v>
      </c>
    </row>
    <row r="197" spans="1:10" x14ac:dyDescent="0.35">
      <c r="A197" s="81"/>
      <c r="C197" s="84"/>
      <c r="D197" s="58" t="s">
        <v>385</v>
      </c>
      <c r="E197" s="92" t="s">
        <v>575</v>
      </c>
      <c r="F197" s="119" t="s">
        <v>602</v>
      </c>
      <c r="G197" s="112">
        <v>12</v>
      </c>
      <c r="H197" s="107">
        <v>4.0601000000000003</v>
      </c>
      <c r="I197" s="99" t="s">
        <v>161</v>
      </c>
    </row>
    <row r="198" spans="1:10" x14ac:dyDescent="0.35">
      <c r="A198" s="81"/>
      <c r="C198" s="84"/>
      <c r="D198" s="58" t="s">
        <v>398</v>
      </c>
      <c r="E198" s="92" t="s">
        <v>578</v>
      </c>
      <c r="F198" s="119" t="s">
        <v>603</v>
      </c>
      <c r="G198" s="112">
        <v>20</v>
      </c>
      <c r="H198" s="107">
        <v>4.0301</v>
      </c>
      <c r="I198" s="99" t="s">
        <v>134</v>
      </c>
      <c r="J198" s="58"/>
    </row>
    <row r="199" spans="1:10" x14ac:dyDescent="0.35">
      <c r="A199" s="81"/>
      <c r="C199" s="84"/>
      <c r="D199" s="58" t="s">
        <v>371</v>
      </c>
      <c r="E199" s="92" t="s">
        <v>604</v>
      </c>
      <c r="F199" s="119" t="s">
        <v>605</v>
      </c>
      <c r="G199" s="112">
        <v>34.25</v>
      </c>
      <c r="H199" s="107">
        <v>3.0101</v>
      </c>
      <c r="I199" s="99" t="s">
        <v>139</v>
      </c>
    </row>
    <row r="200" spans="1:10" x14ac:dyDescent="0.35">
      <c r="A200" s="80"/>
      <c r="B200" s="105" t="s">
        <v>231</v>
      </c>
      <c r="C200" s="83">
        <v>50.0901</v>
      </c>
      <c r="D200" s="91" t="s">
        <v>373</v>
      </c>
      <c r="E200" s="90" t="s">
        <v>606</v>
      </c>
      <c r="F200" s="118" t="s">
        <v>607</v>
      </c>
      <c r="G200" s="111">
        <v>48</v>
      </c>
      <c r="H200" s="106">
        <v>50.0901</v>
      </c>
      <c r="I200" s="99" t="s">
        <v>374</v>
      </c>
      <c r="J200" s="99" t="s">
        <v>60</v>
      </c>
    </row>
    <row r="201" spans="1:10" x14ac:dyDescent="0.35">
      <c r="A201" s="81"/>
      <c r="C201" s="84"/>
      <c r="D201" s="58" t="s">
        <v>396</v>
      </c>
      <c r="E201" s="92" t="s">
        <v>579</v>
      </c>
      <c r="F201" s="119" t="s">
        <v>608</v>
      </c>
      <c r="G201" s="112">
        <v>50</v>
      </c>
      <c r="H201" s="107">
        <v>50.0901</v>
      </c>
      <c r="I201" s="99" t="s">
        <v>138</v>
      </c>
    </row>
    <row r="202" spans="1:10" x14ac:dyDescent="0.35">
      <c r="A202" s="81"/>
      <c r="C202" s="84"/>
      <c r="D202" s="58" t="s">
        <v>355</v>
      </c>
      <c r="E202" s="92" t="s">
        <v>607</v>
      </c>
      <c r="F202" s="119" t="s">
        <v>607</v>
      </c>
      <c r="G202" s="112">
        <v>57.4</v>
      </c>
      <c r="H202" s="107">
        <v>50.090299999999999</v>
      </c>
      <c r="I202" s="99" t="s">
        <v>148</v>
      </c>
    </row>
    <row r="203" spans="1:10" x14ac:dyDescent="0.35">
      <c r="A203" s="81"/>
      <c r="C203" s="84"/>
      <c r="D203" s="58" t="s">
        <v>371</v>
      </c>
      <c r="E203" s="92" t="s">
        <v>598</v>
      </c>
      <c r="F203" s="119" t="s">
        <v>609</v>
      </c>
      <c r="G203" s="112">
        <v>101</v>
      </c>
      <c r="H203" s="107">
        <v>50.0901</v>
      </c>
      <c r="I203" s="99" t="s">
        <v>139</v>
      </c>
    </row>
    <row r="204" spans="1:10" x14ac:dyDescent="0.35">
      <c r="A204" s="82"/>
      <c r="B204" s="108"/>
      <c r="C204" s="85"/>
      <c r="D204" s="94" t="s">
        <v>363</v>
      </c>
      <c r="E204" s="93" t="s">
        <v>588</v>
      </c>
      <c r="F204" s="120" t="s">
        <v>607</v>
      </c>
      <c r="G204" s="113">
        <v>33</v>
      </c>
      <c r="H204" s="109">
        <v>50.0901</v>
      </c>
      <c r="I204" s="99" t="s">
        <v>142</v>
      </c>
    </row>
    <row r="205" spans="1:10" x14ac:dyDescent="0.35">
      <c r="A205" s="81"/>
      <c r="B205" s="102" t="s">
        <v>233</v>
      </c>
      <c r="C205" s="84">
        <v>50.0501</v>
      </c>
      <c r="D205" s="58" t="s">
        <v>389</v>
      </c>
      <c r="E205" s="92" t="s">
        <v>610</v>
      </c>
      <c r="F205" s="119" t="s">
        <v>611</v>
      </c>
      <c r="G205" s="112">
        <v>34.5</v>
      </c>
      <c r="H205" s="107">
        <v>50.010100000000001</v>
      </c>
      <c r="I205" s="99" t="s">
        <v>390</v>
      </c>
      <c r="J205" s="99" t="s">
        <v>61</v>
      </c>
    </row>
    <row r="206" spans="1:10" x14ac:dyDescent="0.35">
      <c r="A206" s="81"/>
      <c r="C206" s="84"/>
      <c r="D206" s="58" t="s">
        <v>387</v>
      </c>
      <c r="E206" s="92" t="s">
        <v>612</v>
      </c>
      <c r="F206" s="119" t="s">
        <v>613</v>
      </c>
      <c r="G206" s="112">
        <v>5</v>
      </c>
      <c r="H206" s="107">
        <v>50.0501</v>
      </c>
      <c r="I206" s="99" t="s">
        <v>153</v>
      </c>
    </row>
    <row r="207" spans="1:10" x14ac:dyDescent="0.35">
      <c r="A207" s="81"/>
      <c r="C207" s="84"/>
      <c r="D207" s="58" t="s">
        <v>396</v>
      </c>
      <c r="E207" s="92" t="s">
        <v>579</v>
      </c>
      <c r="F207" s="119" t="s">
        <v>590</v>
      </c>
      <c r="G207" s="112">
        <v>22</v>
      </c>
      <c r="H207" s="107">
        <v>50.051200000000001</v>
      </c>
      <c r="I207" s="99" t="s">
        <v>138</v>
      </c>
    </row>
    <row r="208" spans="1:10" x14ac:dyDescent="0.35">
      <c r="A208" s="81"/>
      <c r="C208" s="84"/>
      <c r="D208" s="58" t="s">
        <v>371</v>
      </c>
      <c r="E208" s="92" t="s">
        <v>598</v>
      </c>
      <c r="F208" s="119" t="s">
        <v>614</v>
      </c>
      <c r="G208" s="112">
        <v>17.5</v>
      </c>
      <c r="H208" s="107">
        <v>50.0501</v>
      </c>
      <c r="I208" s="99" t="s">
        <v>139</v>
      </c>
    </row>
    <row r="209" spans="1:10" x14ac:dyDescent="0.35">
      <c r="A209" s="82"/>
      <c r="B209" s="108"/>
      <c r="C209" s="85"/>
      <c r="D209" s="94" t="s">
        <v>363</v>
      </c>
      <c r="E209" s="93" t="s">
        <v>588</v>
      </c>
      <c r="F209" s="120" t="s">
        <v>613</v>
      </c>
      <c r="G209" s="113">
        <v>10</v>
      </c>
      <c r="H209" s="109">
        <v>50.0501</v>
      </c>
      <c r="I209" s="99" t="s">
        <v>142</v>
      </c>
    </row>
    <row r="210" spans="1:10" x14ac:dyDescent="0.35">
      <c r="A210" s="81"/>
      <c r="B210" s="102" t="s">
        <v>235</v>
      </c>
      <c r="C210" s="84">
        <v>4.0301</v>
      </c>
      <c r="D210" s="58" t="s">
        <v>375</v>
      </c>
      <c r="E210" s="92" t="s">
        <v>591</v>
      </c>
      <c r="F210" s="119" t="s">
        <v>615</v>
      </c>
      <c r="G210" s="112">
        <v>16</v>
      </c>
      <c r="H210" s="107">
        <v>45.070099999999996</v>
      </c>
      <c r="I210" s="99" t="s">
        <v>376</v>
      </c>
      <c r="J210" s="99" t="s">
        <v>62</v>
      </c>
    </row>
    <row r="211" spans="1:10" x14ac:dyDescent="0.35">
      <c r="A211" s="81"/>
      <c r="C211" s="84"/>
      <c r="D211" s="58" t="s">
        <v>381</v>
      </c>
      <c r="E211" s="92" t="s">
        <v>593</v>
      </c>
      <c r="F211" s="119" t="s">
        <v>616</v>
      </c>
      <c r="G211" s="112">
        <v>0.5</v>
      </c>
      <c r="H211" s="107">
        <v>4.0301</v>
      </c>
      <c r="I211" s="99" t="s">
        <v>160</v>
      </c>
    </row>
    <row r="212" spans="1:10" x14ac:dyDescent="0.35">
      <c r="A212" s="81"/>
      <c r="C212" s="84"/>
      <c r="D212" s="58" t="s">
        <v>379</v>
      </c>
      <c r="E212" s="92" t="s">
        <v>581</v>
      </c>
      <c r="F212" s="119" t="s">
        <v>617</v>
      </c>
      <c r="G212" s="112">
        <v>13</v>
      </c>
      <c r="H212" s="107">
        <v>4.0301</v>
      </c>
      <c r="I212" s="99" t="s">
        <v>150</v>
      </c>
    </row>
    <row r="213" spans="1:10" x14ac:dyDescent="0.35">
      <c r="A213" s="81"/>
      <c r="C213" s="84"/>
      <c r="D213" s="58" t="s">
        <v>371</v>
      </c>
      <c r="E213" s="92" t="s">
        <v>576</v>
      </c>
      <c r="F213" s="119" t="s">
        <v>572</v>
      </c>
      <c r="G213" s="112">
        <v>40.5</v>
      </c>
      <c r="H213" s="107">
        <v>4.0201000000000002</v>
      </c>
      <c r="I213" s="99" t="s">
        <v>139</v>
      </c>
    </row>
    <row r="214" spans="1:10" x14ac:dyDescent="0.35">
      <c r="A214" s="81"/>
      <c r="C214" s="84"/>
      <c r="D214" s="58" t="s">
        <v>400</v>
      </c>
      <c r="E214" s="92" t="s">
        <v>618</v>
      </c>
      <c r="F214" s="120" t="s">
        <v>619</v>
      </c>
      <c r="G214" s="112">
        <v>13.75</v>
      </c>
      <c r="H214" s="107">
        <v>4.0301</v>
      </c>
      <c r="I214" s="99" t="s">
        <v>141</v>
      </c>
    </row>
    <row r="215" spans="1:10" x14ac:dyDescent="0.35">
      <c r="A215" s="74" t="s">
        <v>237</v>
      </c>
      <c r="B215" s="104"/>
      <c r="C215" s="75"/>
      <c r="D215" s="76"/>
      <c r="E215" s="76"/>
      <c r="F215" s="76"/>
      <c r="G215" s="79"/>
      <c r="H215" s="110"/>
      <c r="J215" s="99" t="s">
        <v>116</v>
      </c>
    </row>
    <row r="216" spans="1:10" x14ac:dyDescent="0.35">
      <c r="A216" s="80"/>
      <c r="B216" s="105" t="s">
        <v>239</v>
      </c>
      <c r="C216" s="83">
        <v>9.0902999999999992</v>
      </c>
      <c r="D216" s="91" t="s">
        <v>373</v>
      </c>
      <c r="E216" s="90" t="s">
        <v>620</v>
      </c>
      <c r="F216" s="118" t="s">
        <v>621</v>
      </c>
      <c r="G216" s="111">
        <v>17</v>
      </c>
      <c r="H216" s="106">
        <v>9.0902999999999992</v>
      </c>
      <c r="I216" s="99" t="s">
        <v>374</v>
      </c>
      <c r="J216" s="99" t="s">
        <v>63</v>
      </c>
    </row>
    <row r="217" spans="1:10" x14ac:dyDescent="0.35">
      <c r="A217" s="81"/>
      <c r="C217" s="84"/>
      <c r="D217" s="58" t="s">
        <v>396</v>
      </c>
      <c r="E217" s="92" t="s">
        <v>622</v>
      </c>
      <c r="F217" s="119" t="s">
        <v>623</v>
      </c>
      <c r="G217" s="112">
        <v>20</v>
      </c>
      <c r="H217" s="107">
        <v>9.0902999999999992</v>
      </c>
      <c r="I217" s="99" t="s">
        <v>138</v>
      </c>
    </row>
    <row r="218" spans="1:10" x14ac:dyDescent="0.35">
      <c r="A218" s="81"/>
      <c r="C218" s="84"/>
      <c r="D218" s="58" t="s">
        <v>375</v>
      </c>
      <c r="E218" s="92" t="s">
        <v>591</v>
      </c>
      <c r="F218" s="119" t="s">
        <v>624</v>
      </c>
      <c r="G218" s="112">
        <v>20</v>
      </c>
      <c r="H218" s="107">
        <v>9.0401000000000007</v>
      </c>
      <c r="I218" s="99" t="s">
        <v>136</v>
      </c>
    </row>
    <row r="219" spans="1:10" x14ac:dyDescent="0.35">
      <c r="A219" s="81"/>
      <c r="C219" s="84"/>
      <c r="D219" s="58" t="s">
        <v>355</v>
      </c>
      <c r="E219" s="92" t="s">
        <v>625</v>
      </c>
      <c r="F219" s="119" t="s">
        <v>626</v>
      </c>
      <c r="G219" s="112">
        <v>11</v>
      </c>
      <c r="H219" s="107">
        <v>9.09</v>
      </c>
      <c r="I219" s="99" t="s">
        <v>148</v>
      </c>
    </row>
    <row r="220" spans="1:10" x14ac:dyDescent="0.35">
      <c r="A220" s="82"/>
      <c r="B220" s="108"/>
      <c r="C220" s="85"/>
      <c r="D220" s="94" t="s">
        <v>404</v>
      </c>
      <c r="E220" s="93" t="s">
        <v>559</v>
      </c>
      <c r="F220" s="120" t="s">
        <v>627</v>
      </c>
      <c r="G220" s="113">
        <v>15.5</v>
      </c>
      <c r="H220" s="109">
        <v>9.0401000000000007</v>
      </c>
      <c r="I220" s="99" t="s">
        <v>135</v>
      </c>
    </row>
    <row r="221" spans="1:10" x14ac:dyDescent="0.35">
      <c r="A221" s="81"/>
      <c r="B221" s="102" t="s">
        <v>241</v>
      </c>
      <c r="C221" s="84">
        <v>9.0401000000000007</v>
      </c>
      <c r="D221" s="58" t="s">
        <v>373</v>
      </c>
      <c r="E221" s="92" t="s">
        <v>620</v>
      </c>
      <c r="F221" s="119" t="s">
        <v>628</v>
      </c>
      <c r="G221" s="112">
        <v>12</v>
      </c>
      <c r="H221" s="107">
        <v>9.0401000000000007</v>
      </c>
      <c r="I221" s="99" t="s">
        <v>374</v>
      </c>
      <c r="J221" s="99" t="s">
        <v>64</v>
      </c>
    </row>
    <row r="222" spans="1:10" x14ac:dyDescent="0.35">
      <c r="A222" s="81"/>
      <c r="C222" s="84"/>
      <c r="D222" s="58" t="s">
        <v>396</v>
      </c>
      <c r="E222" s="92" t="s">
        <v>622</v>
      </c>
      <c r="F222" s="119" t="s">
        <v>629</v>
      </c>
      <c r="G222" s="112">
        <v>21.33</v>
      </c>
      <c r="H222" s="107">
        <v>9.0401000000000007</v>
      </c>
      <c r="I222" s="99" t="s">
        <v>138</v>
      </c>
    </row>
    <row r="223" spans="1:10" x14ac:dyDescent="0.35">
      <c r="A223" s="81"/>
      <c r="C223" s="84"/>
      <c r="D223" s="58" t="s">
        <v>379</v>
      </c>
      <c r="E223" s="92" t="s">
        <v>630</v>
      </c>
      <c r="F223" s="119" t="s">
        <v>631</v>
      </c>
      <c r="G223" s="112">
        <v>35</v>
      </c>
      <c r="H223" s="107">
        <v>9.0401000000000007</v>
      </c>
      <c r="I223" s="99" t="s">
        <v>150</v>
      </c>
    </row>
    <row r="224" spans="1:10" x14ac:dyDescent="0.35">
      <c r="A224" s="81"/>
      <c r="C224" s="84"/>
      <c r="D224" s="58" t="s">
        <v>404</v>
      </c>
      <c r="E224" s="92" t="s">
        <v>559</v>
      </c>
      <c r="F224" s="119" t="s">
        <v>627</v>
      </c>
      <c r="G224" s="112">
        <v>15.5</v>
      </c>
      <c r="H224" s="107">
        <v>9.0401000000000007</v>
      </c>
      <c r="I224" s="99" t="s">
        <v>135</v>
      </c>
    </row>
    <row r="225" spans="1:10" x14ac:dyDescent="0.35">
      <c r="A225" s="81"/>
      <c r="C225" s="84"/>
      <c r="D225" s="58" t="s">
        <v>385</v>
      </c>
      <c r="E225" s="92" t="s">
        <v>632</v>
      </c>
      <c r="F225" s="119" t="s">
        <v>628</v>
      </c>
      <c r="G225" s="112">
        <v>8</v>
      </c>
      <c r="H225" s="107">
        <v>9.0401000000000007</v>
      </c>
      <c r="I225" s="99" t="s">
        <v>161</v>
      </c>
    </row>
    <row r="226" spans="1:10" x14ac:dyDescent="0.35">
      <c r="A226" s="80"/>
      <c r="B226" s="105" t="s">
        <v>243</v>
      </c>
      <c r="C226" s="83">
        <v>50.060099999999998</v>
      </c>
      <c r="D226" s="91" t="s">
        <v>396</v>
      </c>
      <c r="E226" s="90" t="s">
        <v>622</v>
      </c>
      <c r="F226" s="118" t="s">
        <v>633</v>
      </c>
      <c r="G226" s="111">
        <v>24.33</v>
      </c>
      <c r="H226" s="106">
        <v>9.0701000000000001</v>
      </c>
      <c r="I226" s="99" t="s">
        <v>397</v>
      </c>
      <c r="J226" s="99" t="s">
        <v>65</v>
      </c>
    </row>
    <row r="227" spans="1:10" x14ac:dyDescent="0.35">
      <c r="A227" s="81"/>
      <c r="C227" s="84"/>
      <c r="D227" s="58" t="s">
        <v>379</v>
      </c>
      <c r="E227" s="92" t="s">
        <v>581</v>
      </c>
      <c r="F227" s="119" t="s">
        <v>622</v>
      </c>
      <c r="G227" s="112">
        <v>19</v>
      </c>
      <c r="H227" s="107">
        <v>9.0100999999999996</v>
      </c>
      <c r="I227" s="99" t="s">
        <v>150</v>
      </c>
    </row>
    <row r="228" spans="1:10" x14ac:dyDescent="0.35">
      <c r="A228" s="81"/>
      <c r="C228" s="84"/>
      <c r="D228" s="58" t="s">
        <v>404</v>
      </c>
      <c r="E228" s="92" t="s">
        <v>559</v>
      </c>
      <c r="F228" s="119" t="s">
        <v>634</v>
      </c>
      <c r="G228" s="112">
        <v>23</v>
      </c>
      <c r="H228" s="107">
        <v>9.0100999999999996</v>
      </c>
      <c r="I228" s="99" t="s">
        <v>135</v>
      </c>
    </row>
    <row r="229" spans="1:10" x14ac:dyDescent="0.35">
      <c r="A229" s="81"/>
      <c r="C229" s="84"/>
      <c r="D229" s="58" t="s">
        <v>385</v>
      </c>
      <c r="E229" s="92" t="s">
        <v>632</v>
      </c>
      <c r="F229" s="119" t="s">
        <v>635</v>
      </c>
      <c r="G229" s="112">
        <v>11</v>
      </c>
      <c r="H229" s="107">
        <v>9.0100999999999996</v>
      </c>
      <c r="I229" s="99" t="s">
        <v>161</v>
      </c>
    </row>
    <row r="230" spans="1:10" x14ac:dyDescent="0.35">
      <c r="A230" s="81"/>
      <c r="C230" s="84"/>
      <c r="D230" s="58" t="s">
        <v>371</v>
      </c>
      <c r="E230" s="92" t="s">
        <v>563</v>
      </c>
      <c r="F230" s="120" t="s">
        <v>636</v>
      </c>
      <c r="G230" s="112">
        <v>12.25</v>
      </c>
      <c r="H230" s="107">
        <v>50.060099999999998</v>
      </c>
      <c r="I230" s="99" t="s">
        <v>139</v>
      </c>
    </row>
    <row r="231" spans="1:10" x14ac:dyDescent="0.35">
      <c r="A231" s="74" t="s">
        <v>245</v>
      </c>
      <c r="B231" s="104"/>
      <c r="C231" s="75"/>
      <c r="D231" s="76"/>
      <c r="E231" s="76"/>
      <c r="F231" s="76"/>
      <c r="G231" s="79"/>
      <c r="H231" s="110"/>
      <c r="J231" s="99" t="s">
        <v>117</v>
      </c>
    </row>
    <row r="232" spans="1:10" x14ac:dyDescent="0.35">
      <c r="A232" s="80"/>
      <c r="B232" s="105" t="s">
        <v>245</v>
      </c>
      <c r="C232" s="83">
        <v>22.010100000000001</v>
      </c>
      <c r="D232" s="91" t="s">
        <v>396</v>
      </c>
      <c r="E232" s="90" t="s">
        <v>637</v>
      </c>
      <c r="F232" s="118" t="s">
        <v>637</v>
      </c>
      <c r="G232" s="111">
        <v>51</v>
      </c>
      <c r="H232" s="106">
        <v>22.010100000000001</v>
      </c>
      <c r="I232" s="99" t="s">
        <v>397</v>
      </c>
      <c r="J232" s="99" t="s">
        <v>66</v>
      </c>
    </row>
    <row r="233" spans="1:10" x14ac:dyDescent="0.35">
      <c r="A233" s="81"/>
      <c r="C233" s="84"/>
      <c r="D233" s="58" t="s">
        <v>375</v>
      </c>
      <c r="E233" s="92" t="s">
        <v>638</v>
      </c>
      <c r="F233" s="119" t="s">
        <v>639</v>
      </c>
      <c r="G233" s="112">
        <v>27</v>
      </c>
      <c r="H233" s="107">
        <v>22.010100000000001</v>
      </c>
      <c r="I233" s="99" t="s">
        <v>136</v>
      </c>
    </row>
    <row r="234" spans="1:10" x14ac:dyDescent="0.35">
      <c r="A234" s="81"/>
      <c r="C234" s="84"/>
      <c r="D234" s="58" t="s">
        <v>381</v>
      </c>
      <c r="E234" s="92" t="s">
        <v>637</v>
      </c>
      <c r="F234" s="119" t="s">
        <v>640</v>
      </c>
      <c r="G234" s="112">
        <v>5.75</v>
      </c>
      <c r="H234" s="107">
        <v>22.010100000000001</v>
      </c>
      <c r="I234" s="99" t="s">
        <v>160</v>
      </c>
    </row>
    <row r="235" spans="1:10" x14ac:dyDescent="0.35">
      <c r="A235" s="81"/>
      <c r="C235" s="84"/>
      <c r="D235" s="58" t="s">
        <v>381</v>
      </c>
      <c r="E235" s="92" t="s">
        <v>637</v>
      </c>
      <c r="F235" s="119" t="s">
        <v>641</v>
      </c>
      <c r="G235" s="112">
        <v>0.51</v>
      </c>
      <c r="H235" s="107">
        <v>22.010100000000001</v>
      </c>
      <c r="I235" s="99" t="s">
        <v>160</v>
      </c>
    </row>
    <row r="236" spans="1:10" x14ac:dyDescent="0.35">
      <c r="A236" s="81"/>
      <c r="C236" s="84"/>
      <c r="D236" s="58" t="s">
        <v>381</v>
      </c>
      <c r="E236" s="92" t="s">
        <v>637</v>
      </c>
      <c r="F236" s="119" t="s">
        <v>642</v>
      </c>
      <c r="G236" s="112">
        <v>20.61</v>
      </c>
      <c r="H236" s="107">
        <v>22.010100000000001</v>
      </c>
      <c r="I236" s="99" t="s">
        <v>160</v>
      </c>
    </row>
    <row r="237" spans="1:10" x14ac:dyDescent="0.35">
      <c r="A237" s="81"/>
      <c r="C237" s="84"/>
      <c r="D237" s="58" t="s">
        <v>404</v>
      </c>
      <c r="E237" s="92" t="s">
        <v>638</v>
      </c>
      <c r="F237" s="119" t="s">
        <v>638</v>
      </c>
      <c r="G237" s="112">
        <v>30.75</v>
      </c>
      <c r="H237" s="107">
        <v>22.010100000000001</v>
      </c>
      <c r="I237" s="99" t="s">
        <v>135</v>
      </c>
    </row>
    <row r="238" spans="1:10" x14ac:dyDescent="0.35">
      <c r="A238" s="82"/>
      <c r="B238" s="108"/>
      <c r="C238" s="85"/>
      <c r="D238" s="94" t="s">
        <v>371</v>
      </c>
      <c r="E238" s="93" t="s">
        <v>638</v>
      </c>
      <c r="F238" s="120" t="s">
        <v>638</v>
      </c>
      <c r="G238" s="113">
        <v>52.75</v>
      </c>
      <c r="H238" s="109">
        <v>22.010100000000001</v>
      </c>
      <c r="I238" s="99" t="s">
        <v>139</v>
      </c>
    </row>
    <row r="239" spans="1:10" x14ac:dyDescent="0.35">
      <c r="A239" s="74" t="s">
        <v>145</v>
      </c>
      <c r="B239" s="104"/>
      <c r="C239" s="75"/>
      <c r="D239" s="76"/>
      <c r="E239" s="76"/>
      <c r="F239" s="76"/>
      <c r="G239" s="79"/>
      <c r="H239" s="110"/>
      <c r="J239" s="99" t="s">
        <v>118</v>
      </c>
    </row>
    <row r="240" spans="1:10" x14ac:dyDescent="0.35">
      <c r="A240" s="80"/>
      <c r="B240" s="105" t="s">
        <v>250</v>
      </c>
      <c r="C240" s="83">
        <v>5.0201000000000002</v>
      </c>
      <c r="D240" s="91" t="s">
        <v>369</v>
      </c>
      <c r="E240" s="90" t="s">
        <v>643</v>
      </c>
      <c r="F240" s="118" t="s">
        <v>644</v>
      </c>
      <c r="G240" s="111">
        <v>9</v>
      </c>
      <c r="H240" s="106">
        <v>5.0201000000000002</v>
      </c>
      <c r="I240" s="99" t="s">
        <v>370</v>
      </c>
      <c r="J240" s="99" t="s">
        <v>67</v>
      </c>
    </row>
    <row r="241" spans="1:10" x14ac:dyDescent="0.35">
      <c r="A241" s="81"/>
      <c r="C241" s="84"/>
      <c r="D241" s="58" t="s">
        <v>396</v>
      </c>
      <c r="E241" s="92" t="s">
        <v>610</v>
      </c>
      <c r="F241" s="119" t="s">
        <v>645</v>
      </c>
      <c r="G241" s="112">
        <v>21.4</v>
      </c>
      <c r="H241" s="107">
        <v>5.0201000000000002</v>
      </c>
      <c r="I241" s="99" t="s">
        <v>138</v>
      </c>
    </row>
    <row r="242" spans="1:10" x14ac:dyDescent="0.35">
      <c r="A242" s="81"/>
      <c r="C242" s="84"/>
      <c r="D242" s="58" t="s">
        <v>379</v>
      </c>
      <c r="E242" s="92" t="s">
        <v>581</v>
      </c>
      <c r="F242" s="119" t="s">
        <v>646</v>
      </c>
      <c r="G242" s="112">
        <v>12</v>
      </c>
      <c r="H242" s="107">
        <v>5.0201000000000002</v>
      </c>
      <c r="I242" s="99" t="s">
        <v>150</v>
      </c>
    </row>
    <row r="243" spans="1:10" x14ac:dyDescent="0.35">
      <c r="A243" s="81"/>
      <c r="C243" s="84"/>
      <c r="D243" s="58" t="s">
        <v>404</v>
      </c>
      <c r="E243" s="92" t="s">
        <v>559</v>
      </c>
      <c r="F243" s="119" t="s">
        <v>647</v>
      </c>
      <c r="G243" s="112">
        <v>7.5</v>
      </c>
      <c r="H243" s="107">
        <v>5.0201000000000002</v>
      </c>
      <c r="I243" s="99" t="s">
        <v>135</v>
      </c>
    </row>
    <row r="244" spans="1:10" x14ac:dyDescent="0.35">
      <c r="A244" s="81"/>
      <c r="C244" s="84"/>
      <c r="D244" s="58" t="s">
        <v>371</v>
      </c>
      <c r="E244" s="92" t="s">
        <v>563</v>
      </c>
      <c r="F244" s="119" t="s">
        <v>648</v>
      </c>
      <c r="G244" s="112">
        <v>17.88</v>
      </c>
      <c r="H244" s="107">
        <v>5.0201000000000002</v>
      </c>
      <c r="I244" s="99" t="s">
        <v>139</v>
      </c>
    </row>
    <row r="245" spans="1:10" x14ac:dyDescent="0.35">
      <c r="A245" s="80"/>
      <c r="B245" s="105" t="s">
        <v>252</v>
      </c>
      <c r="C245" s="83">
        <v>5.0202</v>
      </c>
      <c r="D245" s="91" t="s">
        <v>367</v>
      </c>
      <c r="E245" s="90" t="s">
        <v>588</v>
      </c>
      <c r="F245" s="118" t="s">
        <v>649</v>
      </c>
      <c r="G245" s="111">
        <v>2.36</v>
      </c>
      <c r="H245" s="106">
        <v>5.0202</v>
      </c>
      <c r="I245" s="99" t="s">
        <v>368</v>
      </c>
      <c r="J245" s="99" t="s">
        <v>156</v>
      </c>
    </row>
    <row r="246" spans="1:10" x14ac:dyDescent="0.35">
      <c r="A246" s="81"/>
      <c r="C246" s="84"/>
      <c r="D246" s="58" t="s">
        <v>375</v>
      </c>
      <c r="E246" s="92" t="s">
        <v>591</v>
      </c>
      <c r="F246" s="119" t="s">
        <v>650</v>
      </c>
      <c r="G246" s="112">
        <v>5</v>
      </c>
      <c r="H246" s="107">
        <v>5.0202</v>
      </c>
      <c r="I246" s="99" t="s">
        <v>136</v>
      </c>
    </row>
    <row r="247" spans="1:10" x14ac:dyDescent="0.35">
      <c r="A247" s="81"/>
      <c r="C247" s="84"/>
      <c r="D247" s="58" t="s">
        <v>379</v>
      </c>
      <c r="E247" s="92" t="s">
        <v>581</v>
      </c>
      <c r="F247" s="119" t="s">
        <v>651</v>
      </c>
      <c r="G247" s="112">
        <v>14</v>
      </c>
      <c r="H247" s="107">
        <v>5.0102000000000002</v>
      </c>
      <c r="I247" s="99" t="s">
        <v>150</v>
      </c>
    </row>
    <row r="248" spans="1:10" x14ac:dyDescent="0.35">
      <c r="A248" s="81"/>
      <c r="C248" s="84"/>
      <c r="D248" s="58" t="s">
        <v>352</v>
      </c>
      <c r="E248" s="92" t="s">
        <v>652</v>
      </c>
      <c r="F248" s="119" t="s">
        <v>653</v>
      </c>
      <c r="G248" s="112">
        <v>5</v>
      </c>
      <c r="H248" s="107">
        <v>5.0202</v>
      </c>
      <c r="I248" s="99" t="s">
        <v>146</v>
      </c>
    </row>
    <row r="249" spans="1:10" x14ac:dyDescent="0.35">
      <c r="A249" s="81"/>
      <c r="C249" s="84"/>
      <c r="D249" s="58" t="s">
        <v>371</v>
      </c>
      <c r="E249" s="92" t="s">
        <v>563</v>
      </c>
      <c r="F249" s="119" t="s">
        <v>654</v>
      </c>
      <c r="G249" s="112">
        <v>19</v>
      </c>
      <c r="H249" s="107">
        <v>5.0102000000000002</v>
      </c>
      <c r="I249" s="99" t="s">
        <v>139</v>
      </c>
    </row>
    <row r="250" spans="1:10" x14ac:dyDescent="0.35">
      <c r="A250" s="80"/>
      <c r="B250" s="105" t="s">
        <v>254</v>
      </c>
      <c r="C250" s="83">
        <v>5.0103</v>
      </c>
      <c r="D250" s="91" t="s">
        <v>369</v>
      </c>
      <c r="E250" s="90" t="s">
        <v>655</v>
      </c>
      <c r="F250" s="118" t="s">
        <v>656</v>
      </c>
      <c r="G250" s="111">
        <v>1</v>
      </c>
      <c r="H250" s="106">
        <v>5.0206</v>
      </c>
      <c r="I250" s="99" t="s">
        <v>370</v>
      </c>
      <c r="J250" s="99" t="s">
        <v>68</v>
      </c>
    </row>
    <row r="251" spans="1:10" x14ac:dyDescent="0.35">
      <c r="A251" s="81"/>
      <c r="C251" s="84"/>
      <c r="D251" s="58" t="s">
        <v>396</v>
      </c>
      <c r="E251" s="92" t="s">
        <v>610</v>
      </c>
      <c r="F251" s="119" t="s">
        <v>645</v>
      </c>
      <c r="G251" s="112">
        <v>21.4</v>
      </c>
      <c r="H251" s="107">
        <v>5.0201000000000002</v>
      </c>
      <c r="I251" s="99" t="s">
        <v>138</v>
      </c>
    </row>
    <row r="252" spans="1:10" x14ac:dyDescent="0.35">
      <c r="A252" s="81"/>
      <c r="C252" s="84"/>
      <c r="D252" s="58" t="s">
        <v>396</v>
      </c>
      <c r="E252" s="92" t="s">
        <v>610</v>
      </c>
      <c r="F252" s="119" t="s">
        <v>651</v>
      </c>
      <c r="G252" s="112">
        <v>10</v>
      </c>
      <c r="H252" s="107">
        <v>5.0102000000000002</v>
      </c>
      <c r="I252" s="99" t="s">
        <v>138</v>
      </c>
    </row>
    <row r="253" spans="1:10" x14ac:dyDescent="0.35">
      <c r="A253" s="81"/>
      <c r="C253" s="84"/>
      <c r="D253" s="58" t="s">
        <v>375</v>
      </c>
      <c r="E253" s="92" t="s">
        <v>591</v>
      </c>
      <c r="F253" s="119" t="s">
        <v>651</v>
      </c>
      <c r="G253" s="112">
        <v>7</v>
      </c>
      <c r="H253" s="107">
        <v>5.0102000000000002</v>
      </c>
      <c r="I253" s="99" t="s">
        <v>136</v>
      </c>
    </row>
    <row r="254" spans="1:10" x14ac:dyDescent="0.35">
      <c r="A254" s="81"/>
      <c r="C254" s="84"/>
      <c r="D254" s="58" t="s">
        <v>371</v>
      </c>
      <c r="E254" s="92" t="s">
        <v>563</v>
      </c>
      <c r="F254" s="119" t="s">
        <v>654</v>
      </c>
      <c r="G254" s="112">
        <v>19</v>
      </c>
      <c r="H254" s="107">
        <v>5.0102000000000002</v>
      </c>
      <c r="I254" s="99" t="s">
        <v>139</v>
      </c>
    </row>
    <row r="255" spans="1:10" x14ac:dyDescent="0.35">
      <c r="A255" s="81"/>
      <c r="C255" s="84"/>
      <c r="D255" s="58" t="s">
        <v>371</v>
      </c>
      <c r="E255" s="92" t="s">
        <v>563</v>
      </c>
      <c r="F255" s="119" t="s">
        <v>657</v>
      </c>
      <c r="G255" s="112">
        <v>17</v>
      </c>
      <c r="H255" s="107">
        <v>16.03</v>
      </c>
      <c r="I255" s="99" t="s">
        <v>139</v>
      </c>
    </row>
    <row r="256" spans="1:10" x14ac:dyDescent="0.35">
      <c r="A256" s="81"/>
      <c r="C256" s="84"/>
      <c r="D256" s="58" t="s">
        <v>400</v>
      </c>
      <c r="E256" s="92" t="s">
        <v>588</v>
      </c>
      <c r="F256" s="119" t="s">
        <v>658</v>
      </c>
      <c r="G256" s="112">
        <v>4.25</v>
      </c>
      <c r="H256" s="107">
        <v>5.0206</v>
      </c>
      <c r="I256" s="99" t="s">
        <v>141</v>
      </c>
    </row>
    <row r="257" spans="1:10" x14ac:dyDescent="0.35">
      <c r="A257" s="80"/>
      <c r="B257" s="105" t="s">
        <v>256</v>
      </c>
      <c r="C257" s="83">
        <v>16.12</v>
      </c>
      <c r="D257" s="91" t="s">
        <v>369</v>
      </c>
      <c r="E257" s="90" t="s">
        <v>659</v>
      </c>
      <c r="F257" s="118" t="s">
        <v>660</v>
      </c>
      <c r="G257" s="111">
        <v>6</v>
      </c>
      <c r="H257" s="106">
        <v>16.12</v>
      </c>
      <c r="I257" s="99" t="s">
        <v>370</v>
      </c>
      <c r="J257" s="99" t="s">
        <v>69</v>
      </c>
    </row>
    <row r="258" spans="1:10" x14ac:dyDescent="0.35">
      <c r="A258" s="81"/>
      <c r="C258" s="84"/>
      <c r="D258" s="58" t="s">
        <v>396</v>
      </c>
      <c r="E258" s="92" t="s">
        <v>610</v>
      </c>
      <c r="F258" s="119" t="s">
        <v>661</v>
      </c>
      <c r="G258" s="112">
        <v>14</v>
      </c>
      <c r="H258" s="107">
        <v>16.12</v>
      </c>
      <c r="I258" s="99" t="s">
        <v>138</v>
      </c>
    </row>
    <row r="259" spans="1:10" x14ac:dyDescent="0.35">
      <c r="A259" s="81"/>
      <c r="C259" s="84"/>
      <c r="D259" s="58" t="s">
        <v>379</v>
      </c>
      <c r="E259" s="92" t="s">
        <v>581</v>
      </c>
      <c r="F259" s="119" t="s">
        <v>661</v>
      </c>
      <c r="G259" s="112">
        <v>13</v>
      </c>
      <c r="H259" s="107">
        <v>16.12</v>
      </c>
      <c r="I259" s="99" t="s">
        <v>150</v>
      </c>
    </row>
    <row r="260" spans="1:10" x14ac:dyDescent="0.35">
      <c r="A260" s="81"/>
      <c r="C260" s="84"/>
      <c r="D260" s="58" t="s">
        <v>404</v>
      </c>
      <c r="E260" s="92" t="s">
        <v>559</v>
      </c>
      <c r="F260" s="119" t="s">
        <v>662</v>
      </c>
      <c r="G260" s="112">
        <v>10</v>
      </c>
      <c r="H260" s="107">
        <v>16.12</v>
      </c>
      <c r="I260" s="99" t="s">
        <v>135</v>
      </c>
    </row>
    <row r="261" spans="1:10" x14ac:dyDescent="0.35">
      <c r="A261" s="81"/>
      <c r="C261" s="84"/>
      <c r="D261" s="58" t="s">
        <v>371</v>
      </c>
      <c r="E261" s="92" t="s">
        <v>563</v>
      </c>
      <c r="F261" s="119" t="s">
        <v>663</v>
      </c>
      <c r="G261" s="112">
        <v>19.5</v>
      </c>
      <c r="H261" s="107">
        <v>16.12</v>
      </c>
      <c r="I261" s="99" t="s">
        <v>139</v>
      </c>
    </row>
    <row r="262" spans="1:10" x14ac:dyDescent="0.35">
      <c r="A262" s="80"/>
      <c r="B262" s="105" t="s">
        <v>258</v>
      </c>
      <c r="C262" s="83">
        <v>16.010400000000001</v>
      </c>
      <c r="D262" s="91" t="s">
        <v>375</v>
      </c>
      <c r="E262" s="90" t="s">
        <v>591</v>
      </c>
      <c r="F262" s="118" t="s">
        <v>664</v>
      </c>
      <c r="G262" s="111">
        <v>10</v>
      </c>
      <c r="H262" s="106">
        <v>16.010400000000001</v>
      </c>
      <c r="I262" s="99" t="s">
        <v>376</v>
      </c>
      <c r="J262" s="99" t="s">
        <v>70</v>
      </c>
    </row>
    <row r="263" spans="1:10" x14ac:dyDescent="0.35">
      <c r="A263" s="81"/>
      <c r="C263" s="84"/>
      <c r="D263" s="58" t="s">
        <v>381</v>
      </c>
      <c r="E263" s="92" t="s">
        <v>593</v>
      </c>
      <c r="F263" s="119" t="s">
        <v>665</v>
      </c>
      <c r="G263" s="112">
        <v>12.13</v>
      </c>
      <c r="H263" s="107">
        <v>24.010300000000001</v>
      </c>
      <c r="I263" s="99" t="s">
        <v>160</v>
      </c>
      <c r="J263" s="58"/>
    </row>
    <row r="264" spans="1:10" x14ac:dyDescent="0.35">
      <c r="A264" s="81"/>
      <c r="C264" s="84"/>
      <c r="D264" s="58" t="s">
        <v>379</v>
      </c>
      <c r="E264" s="92" t="s">
        <v>581</v>
      </c>
      <c r="F264" s="119" t="s">
        <v>666</v>
      </c>
      <c r="G264" s="112">
        <v>42</v>
      </c>
      <c r="H264" s="107">
        <v>23.010100000000001</v>
      </c>
      <c r="I264" s="99" t="s">
        <v>150</v>
      </c>
    </row>
    <row r="265" spans="1:10" x14ac:dyDescent="0.35">
      <c r="A265" s="81"/>
      <c r="C265" s="84"/>
      <c r="D265" s="58" t="s">
        <v>385</v>
      </c>
      <c r="E265" s="92" t="s">
        <v>667</v>
      </c>
      <c r="F265" s="119" t="s">
        <v>668</v>
      </c>
      <c r="G265" s="112">
        <v>11</v>
      </c>
      <c r="H265" s="107">
        <v>16.010400000000001</v>
      </c>
      <c r="I265" s="99" t="s">
        <v>161</v>
      </c>
    </row>
    <row r="266" spans="1:10" x14ac:dyDescent="0.35">
      <c r="A266" s="81"/>
      <c r="C266" s="84"/>
      <c r="D266" s="58" t="s">
        <v>371</v>
      </c>
      <c r="E266" s="92" t="s">
        <v>563</v>
      </c>
      <c r="F266" s="119" t="s">
        <v>669</v>
      </c>
      <c r="G266" s="112">
        <v>7.75</v>
      </c>
      <c r="H266" s="107">
        <v>16.010400000000001</v>
      </c>
      <c r="I266" s="99" t="s">
        <v>139</v>
      </c>
    </row>
    <row r="267" spans="1:10" x14ac:dyDescent="0.35">
      <c r="A267" s="80"/>
      <c r="B267" s="105" t="s">
        <v>260</v>
      </c>
      <c r="C267" s="83">
        <v>16.039899999999999</v>
      </c>
      <c r="D267" s="91" t="s">
        <v>387</v>
      </c>
      <c r="E267" s="90" t="s">
        <v>612</v>
      </c>
      <c r="F267" s="118" t="s">
        <v>670</v>
      </c>
      <c r="G267" s="111">
        <v>5</v>
      </c>
      <c r="H267" s="106">
        <v>16.03</v>
      </c>
      <c r="I267" s="99" t="s">
        <v>388</v>
      </c>
      <c r="J267" s="99" t="s">
        <v>71</v>
      </c>
    </row>
    <row r="268" spans="1:10" x14ac:dyDescent="0.35">
      <c r="A268" s="81"/>
      <c r="C268" s="84"/>
      <c r="D268" s="58" t="s">
        <v>396</v>
      </c>
      <c r="E268" s="92" t="s">
        <v>610</v>
      </c>
      <c r="F268" s="119" t="s">
        <v>671</v>
      </c>
      <c r="G268" s="112">
        <v>12</v>
      </c>
      <c r="H268" s="107">
        <v>5.0103</v>
      </c>
      <c r="I268" s="99" t="s">
        <v>138</v>
      </c>
    </row>
    <row r="269" spans="1:10" x14ac:dyDescent="0.35">
      <c r="A269" s="81"/>
      <c r="C269" s="84"/>
      <c r="D269" s="58" t="s">
        <v>381</v>
      </c>
      <c r="E269" s="92" t="s">
        <v>593</v>
      </c>
      <c r="F269" s="119" t="s">
        <v>672</v>
      </c>
      <c r="G269" s="112">
        <v>14</v>
      </c>
      <c r="H269" s="107">
        <v>16.039899999999999</v>
      </c>
      <c r="I269" s="99" t="s">
        <v>160</v>
      </c>
    </row>
    <row r="270" spans="1:10" x14ac:dyDescent="0.35">
      <c r="A270" s="81"/>
      <c r="C270" s="84"/>
      <c r="D270" s="58" t="s">
        <v>379</v>
      </c>
      <c r="E270" s="92" t="s">
        <v>581</v>
      </c>
      <c r="F270" s="119" t="s">
        <v>673</v>
      </c>
      <c r="G270" s="112">
        <v>14</v>
      </c>
      <c r="H270" s="107">
        <v>5.0103</v>
      </c>
      <c r="I270" s="99" t="s">
        <v>150</v>
      </c>
    </row>
    <row r="271" spans="1:10" x14ac:dyDescent="0.35">
      <c r="A271" s="81"/>
      <c r="C271" s="84"/>
      <c r="D271" s="58" t="s">
        <v>355</v>
      </c>
      <c r="E271" s="92" t="s">
        <v>558</v>
      </c>
      <c r="F271" s="119" t="s">
        <v>674</v>
      </c>
      <c r="G271" s="112">
        <v>7</v>
      </c>
      <c r="H271" s="107">
        <v>16.03</v>
      </c>
      <c r="I271" s="99" t="s">
        <v>148</v>
      </c>
    </row>
    <row r="272" spans="1:10" x14ac:dyDescent="0.35">
      <c r="A272" s="81"/>
      <c r="C272" s="84"/>
      <c r="D272" s="58" t="s">
        <v>404</v>
      </c>
      <c r="E272" s="92" t="s">
        <v>559</v>
      </c>
      <c r="F272" s="119" t="s">
        <v>675</v>
      </c>
      <c r="G272" s="112">
        <v>16.5</v>
      </c>
      <c r="H272" s="107">
        <v>16.030100000000001</v>
      </c>
      <c r="I272" s="99" t="s">
        <v>135</v>
      </c>
    </row>
    <row r="273" spans="1:10" x14ac:dyDescent="0.35">
      <c r="A273" s="81"/>
      <c r="C273" s="84"/>
      <c r="D273" s="58" t="s">
        <v>385</v>
      </c>
      <c r="E273" s="92" t="s">
        <v>667</v>
      </c>
      <c r="F273" s="119" t="s">
        <v>671</v>
      </c>
      <c r="G273" s="112">
        <v>8</v>
      </c>
      <c r="H273" s="107">
        <v>5.0103</v>
      </c>
      <c r="I273" s="99" t="s">
        <v>161</v>
      </c>
    </row>
    <row r="274" spans="1:10" x14ac:dyDescent="0.35">
      <c r="A274" s="82"/>
      <c r="B274" s="108"/>
      <c r="C274" s="85"/>
      <c r="D274" s="94" t="s">
        <v>371</v>
      </c>
      <c r="E274" s="93" t="s">
        <v>563</v>
      </c>
      <c r="F274" s="120" t="s">
        <v>657</v>
      </c>
      <c r="G274" s="113">
        <v>17</v>
      </c>
      <c r="H274" s="109">
        <v>16.03</v>
      </c>
      <c r="I274" s="99" t="s">
        <v>139</v>
      </c>
    </row>
    <row r="275" spans="1:10" x14ac:dyDescent="0.35">
      <c r="A275" s="81"/>
      <c r="B275" s="102" t="s">
        <v>262</v>
      </c>
      <c r="C275" s="84">
        <v>23.010100000000001</v>
      </c>
      <c r="D275" s="58" t="s">
        <v>369</v>
      </c>
      <c r="E275" s="92" t="s">
        <v>659</v>
      </c>
      <c r="F275" s="119" t="s">
        <v>676</v>
      </c>
      <c r="G275" s="112">
        <v>41</v>
      </c>
      <c r="H275" s="107">
        <v>23.010100000000001</v>
      </c>
      <c r="I275" s="99" t="s">
        <v>370</v>
      </c>
      <c r="J275" s="99" t="s">
        <v>72</v>
      </c>
    </row>
    <row r="276" spans="1:10" x14ac:dyDescent="0.35">
      <c r="A276" s="81"/>
      <c r="C276" s="84"/>
      <c r="D276" s="58" t="s">
        <v>396</v>
      </c>
      <c r="E276" s="92" t="s">
        <v>610</v>
      </c>
      <c r="F276" s="119" t="s">
        <v>677</v>
      </c>
      <c r="G276" s="112">
        <v>53.13</v>
      </c>
      <c r="H276" s="107">
        <v>23.010100000000001</v>
      </c>
      <c r="I276" s="99" t="s">
        <v>138</v>
      </c>
    </row>
    <row r="277" spans="1:10" x14ac:dyDescent="0.35">
      <c r="A277" s="81"/>
      <c r="C277" s="84"/>
      <c r="D277" s="58" t="s">
        <v>379</v>
      </c>
      <c r="E277" s="92" t="s">
        <v>581</v>
      </c>
      <c r="F277" s="119" t="s">
        <v>666</v>
      </c>
      <c r="G277" s="112">
        <v>42</v>
      </c>
      <c r="H277" s="107">
        <v>23.010100000000001</v>
      </c>
      <c r="I277" s="99" t="s">
        <v>150</v>
      </c>
    </row>
    <row r="278" spans="1:10" x14ac:dyDescent="0.35">
      <c r="A278" s="81"/>
      <c r="C278" s="84"/>
      <c r="D278" s="58" t="s">
        <v>404</v>
      </c>
      <c r="E278" s="92" t="s">
        <v>559</v>
      </c>
      <c r="F278" s="119" t="s">
        <v>677</v>
      </c>
      <c r="G278" s="112">
        <v>48.2</v>
      </c>
      <c r="H278" s="107">
        <v>23.010100000000001</v>
      </c>
      <c r="I278" s="99" t="s">
        <v>135</v>
      </c>
    </row>
    <row r="279" spans="1:10" x14ac:dyDescent="0.35">
      <c r="A279" s="81"/>
      <c r="C279" s="84"/>
      <c r="D279" s="58" t="s">
        <v>371</v>
      </c>
      <c r="E279" s="92" t="s">
        <v>563</v>
      </c>
      <c r="F279" s="119" t="s">
        <v>678</v>
      </c>
      <c r="G279" s="112">
        <v>40.51</v>
      </c>
      <c r="H279" s="107">
        <v>23.010100000000001</v>
      </c>
      <c r="I279" s="99" t="s">
        <v>139</v>
      </c>
    </row>
    <row r="280" spans="1:10" x14ac:dyDescent="0.35">
      <c r="A280" s="74" t="s">
        <v>856</v>
      </c>
      <c r="B280" s="104"/>
      <c r="C280" s="75"/>
      <c r="D280" s="76"/>
      <c r="E280" s="76"/>
      <c r="F280" s="76"/>
      <c r="G280" s="79"/>
      <c r="H280" s="110"/>
      <c r="J280" s="99" t="s">
        <v>118</v>
      </c>
    </row>
    <row r="281" spans="1:10" x14ac:dyDescent="0.35">
      <c r="A281" s="80"/>
      <c r="B281" s="105" t="s">
        <v>264</v>
      </c>
      <c r="C281" s="83">
        <v>16.0901</v>
      </c>
      <c r="D281" s="91" t="s">
        <v>396</v>
      </c>
      <c r="E281" s="90" t="s">
        <v>610</v>
      </c>
      <c r="F281" s="118" t="s">
        <v>679</v>
      </c>
      <c r="G281" s="111">
        <v>11</v>
      </c>
      <c r="H281" s="106">
        <v>16.0901</v>
      </c>
      <c r="I281" s="99" t="s">
        <v>397</v>
      </c>
      <c r="J281" s="99" t="s">
        <v>73</v>
      </c>
    </row>
    <row r="282" spans="1:10" x14ac:dyDescent="0.35">
      <c r="A282" s="81"/>
      <c r="C282" s="84"/>
      <c r="D282" s="58" t="s">
        <v>381</v>
      </c>
      <c r="E282" s="92" t="s">
        <v>593</v>
      </c>
      <c r="F282" s="119" t="s">
        <v>679</v>
      </c>
      <c r="G282" s="112">
        <v>7</v>
      </c>
      <c r="H282" s="107">
        <v>16.0901</v>
      </c>
      <c r="I282" s="99" t="s">
        <v>160</v>
      </c>
    </row>
    <row r="283" spans="1:10" x14ac:dyDescent="0.35">
      <c r="A283" s="81"/>
      <c r="C283" s="84"/>
      <c r="D283" s="58" t="s">
        <v>379</v>
      </c>
      <c r="E283" s="92" t="s">
        <v>581</v>
      </c>
      <c r="F283" s="119" t="s">
        <v>680</v>
      </c>
      <c r="G283" s="112">
        <v>17</v>
      </c>
      <c r="H283" s="107">
        <v>16.099900000000002</v>
      </c>
      <c r="I283" s="99" t="s">
        <v>150</v>
      </c>
    </row>
    <row r="284" spans="1:10" x14ac:dyDescent="0.35">
      <c r="A284" s="81"/>
      <c r="C284" s="84"/>
      <c r="D284" s="58" t="s">
        <v>404</v>
      </c>
      <c r="E284" s="92" t="s">
        <v>559</v>
      </c>
      <c r="F284" s="119" t="s">
        <v>679</v>
      </c>
      <c r="G284" s="112">
        <v>13</v>
      </c>
      <c r="H284" s="107">
        <v>16.0901</v>
      </c>
      <c r="I284" s="99" t="s">
        <v>135</v>
      </c>
    </row>
    <row r="285" spans="1:10" x14ac:dyDescent="0.35">
      <c r="A285" s="81"/>
      <c r="C285" s="84"/>
      <c r="D285" s="58" t="s">
        <v>352</v>
      </c>
      <c r="E285" s="92" t="s">
        <v>681</v>
      </c>
      <c r="F285" s="119" t="s">
        <v>679</v>
      </c>
      <c r="G285" s="112">
        <v>14.2</v>
      </c>
      <c r="H285" s="107">
        <v>16.09</v>
      </c>
      <c r="I285" s="99" t="s">
        <v>146</v>
      </c>
    </row>
    <row r="286" spans="1:10" x14ac:dyDescent="0.35">
      <c r="A286" s="81"/>
      <c r="C286" s="84"/>
      <c r="D286" s="58" t="s">
        <v>371</v>
      </c>
      <c r="E286" s="92" t="s">
        <v>563</v>
      </c>
      <c r="F286" s="119" t="s">
        <v>682</v>
      </c>
      <c r="G286" s="112">
        <v>21</v>
      </c>
      <c r="H286" s="107">
        <v>16.09</v>
      </c>
      <c r="I286" s="99" t="s">
        <v>139</v>
      </c>
    </row>
    <row r="287" spans="1:10" x14ac:dyDescent="0.35">
      <c r="A287" s="80"/>
      <c r="B287" s="105" t="s">
        <v>266</v>
      </c>
      <c r="C287" s="83">
        <v>5.0206999999999997</v>
      </c>
      <c r="D287" s="91" t="s">
        <v>369</v>
      </c>
      <c r="E287" s="90" t="s">
        <v>659</v>
      </c>
      <c r="F287" s="118" t="s">
        <v>683</v>
      </c>
      <c r="G287" s="111">
        <v>10</v>
      </c>
      <c r="H287" s="106">
        <v>5.0206999999999997</v>
      </c>
      <c r="I287" s="99" t="s">
        <v>370</v>
      </c>
      <c r="J287" s="99" t="s">
        <v>74</v>
      </c>
    </row>
    <row r="288" spans="1:10" x14ac:dyDescent="0.35">
      <c r="A288" s="81"/>
      <c r="C288" s="84"/>
      <c r="D288" s="58" t="s">
        <v>375</v>
      </c>
      <c r="E288" s="92" t="s">
        <v>591</v>
      </c>
      <c r="F288" s="119" t="s">
        <v>684</v>
      </c>
      <c r="G288" s="112">
        <v>6</v>
      </c>
      <c r="H288" s="107">
        <v>5.0206999999999997</v>
      </c>
      <c r="I288" s="99" t="s">
        <v>136</v>
      </c>
    </row>
    <row r="289" spans="1:10" x14ac:dyDescent="0.35">
      <c r="A289" s="81"/>
      <c r="C289" s="84"/>
      <c r="D289" s="58" t="s">
        <v>385</v>
      </c>
      <c r="E289" s="92" t="s">
        <v>667</v>
      </c>
      <c r="F289" s="119" t="s">
        <v>685</v>
      </c>
      <c r="G289" s="112">
        <v>13</v>
      </c>
      <c r="H289" s="107">
        <v>5.0206999999999997</v>
      </c>
      <c r="I289" s="99" t="s">
        <v>161</v>
      </c>
    </row>
    <row r="290" spans="1:10" x14ac:dyDescent="0.35">
      <c r="A290" s="81"/>
      <c r="C290" s="84"/>
      <c r="D290" s="58" t="s">
        <v>352</v>
      </c>
      <c r="E290" s="92" t="s">
        <v>652</v>
      </c>
      <c r="F290" s="119" t="s">
        <v>686</v>
      </c>
      <c r="G290" s="112">
        <v>9</v>
      </c>
      <c r="H290" s="107">
        <v>5.0206999999999997</v>
      </c>
      <c r="I290" s="99" t="s">
        <v>146</v>
      </c>
    </row>
    <row r="291" spans="1:10" x14ac:dyDescent="0.35">
      <c r="A291" s="81"/>
      <c r="C291" s="84"/>
      <c r="D291" s="58" t="s">
        <v>371</v>
      </c>
      <c r="E291" s="92" t="s">
        <v>563</v>
      </c>
      <c r="F291" s="119" t="s">
        <v>687</v>
      </c>
      <c r="G291" s="112">
        <v>12.55</v>
      </c>
      <c r="H291" s="107">
        <v>5.0206999999999997</v>
      </c>
      <c r="I291" s="99" t="s">
        <v>139</v>
      </c>
    </row>
    <row r="292" spans="1:10" x14ac:dyDescent="0.35">
      <c r="A292" s="80"/>
      <c r="B292" s="105" t="s">
        <v>268</v>
      </c>
      <c r="C292" s="83">
        <v>16.0501</v>
      </c>
      <c r="D292" s="91" t="s">
        <v>396</v>
      </c>
      <c r="E292" s="90" t="s">
        <v>610</v>
      </c>
      <c r="F292" s="118" t="s">
        <v>688</v>
      </c>
      <c r="G292" s="111">
        <v>10</v>
      </c>
      <c r="H292" s="106">
        <v>16.0501</v>
      </c>
      <c r="I292" s="99" t="s">
        <v>397</v>
      </c>
      <c r="J292" s="99" t="s">
        <v>75</v>
      </c>
    </row>
    <row r="293" spans="1:10" x14ac:dyDescent="0.35">
      <c r="A293" s="81"/>
      <c r="C293" s="84"/>
      <c r="D293" s="58" t="s">
        <v>379</v>
      </c>
      <c r="E293" s="92" t="s">
        <v>581</v>
      </c>
      <c r="F293" s="119" t="s">
        <v>689</v>
      </c>
      <c r="G293" s="112">
        <v>13</v>
      </c>
      <c r="H293" s="107">
        <v>16.0501</v>
      </c>
      <c r="I293" s="99" t="s">
        <v>150</v>
      </c>
    </row>
    <row r="294" spans="1:10" x14ac:dyDescent="0.35">
      <c r="A294" s="81"/>
      <c r="C294" s="84"/>
      <c r="D294" s="58" t="s">
        <v>404</v>
      </c>
      <c r="E294" s="92" t="s">
        <v>559</v>
      </c>
      <c r="F294" s="119" t="s">
        <v>690</v>
      </c>
      <c r="G294" s="112">
        <v>28.5</v>
      </c>
      <c r="H294" s="107">
        <v>16.05</v>
      </c>
      <c r="I294" s="99" t="s">
        <v>135</v>
      </c>
    </row>
    <row r="295" spans="1:10" x14ac:dyDescent="0.35">
      <c r="A295" s="81"/>
      <c r="C295" s="84"/>
      <c r="D295" s="58" t="s">
        <v>371</v>
      </c>
      <c r="E295" s="92" t="s">
        <v>563</v>
      </c>
      <c r="F295" s="119" t="s">
        <v>691</v>
      </c>
      <c r="G295" s="112">
        <v>8.5</v>
      </c>
      <c r="H295" s="107">
        <v>16.0501</v>
      </c>
      <c r="I295" s="99" t="s">
        <v>139</v>
      </c>
    </row>
    <row r="296" spans="1:10" x14ac:dyDescent="0.35">
      <c r="A296" s="82"/>
      <c r="B296" s="108"/>
      <c r="C296" s="85"/>
      <c r="D296" s="94" t="s">
        <v>363</v>
      </c>
      <c r="E296" s="93" t="s">
        <v>588</v>
      </c>
      <c r="F296" s="120" t="s">
        <v>692</v>
      </c>
      <c r="G296" s="113">
        <v>2</v>
      </c>
      <c r="H296" s="109">
        <v>16.0501</v>
      </c>
      <c r="I296" s="99" t="s">
        <v>142</v>
      </c>
    </row>
    <row r="297" spans="1:10" x14ac:dyDescent="0.35">
      <c r="A297" s="81"/>
      <c r="B297" s="102" t="s">
        <v>270</v>
      </c>
      <c r="C297" s="84">
        <v>54.010100000000001</v>
      </c>
      <c r="D297" s="58" t="s">
        <v>396</v>
      </c>
      <c r="E297" s="92" t="s">
        <v>610</v>
      </c>
      <c r="F297" s="119" t="s">
        <v>693</v>
      </c>
      <c r="G297" s="112">
        <v>41</v>
      </c>
      <c r="H297" s="107">
        <v>54.010100000000001</v>
      </c>
      <c r="I297" s="99" t="s">
        <v>397</v>
      </c>
      <c r="J297" s="99" t="s">
        <v>76</v>
      </c>
    </row>
    <row r="298" spans="1:10" x14ac:dyDescent="0.35">
      <c r="A298" s="81"/>
      <c r="C298" s="84"/>
      <c r="D298" s="58" t="s">
        <v>375</v>
      </c>
      <c r="E298" s="92" t="s">
        <v>591</v>
      </c>
      <c r="F298" s="119" t="s">
        <v>694</v>
      </c>
      <c r="G298" s="112">
        <v>34</v>
      </c>
      <c r="H298" s="107">
        <v>54.010100000000001</v>
      </c>
      <c r="I298" s="99" t="s">
        <v>136</v>
      </c>
    </row>
    <row r="299" spans="1:10" x14ac:dyDescent="0.35">
      <c r="A299" s="81"/>
      <c r="C299" s="84"/>
      <c r="D299" s="58" t="s">
        <v>379</v>
      </c>
      <c r="E299" s="92" t="s">
        <v>581</v>
      </c>
      <c r="F299" s="119" t="s">
        <v>693</v>
      </c>
      <c r="G299" s="112">
        <v>36</v>
      </c>
      <c r="H299" s="107">
        <v>54.010100000000001</v>
      </c>
      <c r="I299" s="99" t="s">
        <v>150</v>
      </c>
    </row>
    <row r="300" spans="1:10" x14ac:dyDescent="0.35">
      <c r="A300" s="81"/>
      <c r="C300" s="84"/>
      <c r="D300" s="58" t="s">
        <v>404</v>
      </c>
      <c r="E300" s="92" t="s">
        <v>559</v>
      </c>
      <c r="F300" s="119" t="s">
        <v>693</v>
      </c>
      <c r="G300" s="112">
        <v>52.35</v>
      </c>
      <c r="H300" s="107">
        <v>54.010100000000001</v>
      </c>
      <c r="I300" s="99" t="s">
        <v>135</v>
      </c>
    </row>
    <row r="301" spans="1:10" x14ac:dyDescent="0.35">
      <c r="A301" s="81"/>
      <c r="C301" s="84"/>
      <c r="D301" s="58" t="s">
        <v>371</v>
      </c>
      <c r="E301" s="92" t="s">
        <v>563</v>
      </c>
      <c r="F301" s="119" t="s">
        <v>695</v>
      </c>
      <c r="G301" s="112">
        <v>46.25</v>
      </c>
      <c r="H301" s="107">
        <v>54.010100000000001</v>
      </c>
      <c r="I301" s="99" t="s">
        <v>139</v>
      </c>
    </row>
    <row r="302" spans="1:10" x14ac:dyDescent="0.35">
      <c r="A302" s="80"/>
      <c r="B302" s="105" t="s">
        <v>272</v>
      </c>
      <c r="C302" s="83">
        <v>5.0202999999999998</v>
      </c>
      <c r="D302" s="91" t="s">
        <v>396</v>
      </c>
      <c r="E302" s="90" t="s">
        <v>610</v>
      </c>
      <c r="F302" s="118" t="s">
        <v>696</v>
      </c>
      <c r="G302" s="111">
        <v>10</v>
      </c>
      <c r="H302" s="106">
        <v>5.0202999999999998</v>
      </c>
      <c r="I302" s="99" t="s">
        <v>397</v>
      </c>
      <c r="J302" s="99" t="s">
        <v>77</v>
      </c>
    </row>
    <row r="303" spans="1:10" x14ac:dyDescent="0.35">
      <c r="A303" s="81"/>
      <c r="C303" s="84"/>
      <c r="D303" s="58" t="s">
        <v>375</v>
      </c>
      <c r="E303" s="92" t="s">
        <v>591</v>
      </c>
      <c r="F303" s="119" t="s">
        <v>697</v>
      </c>
      <c r="G303" s="112">
        <v>5</v>
      </c>
      <c r="H303" s="107">
        <v>5.0202999999999998</v>
      </c>
      <c r="I303" s="99" t="s">
        <v>136</v>
      </c>
    </row>
    <row r="304" spans="1:10" x14ac:dyDescent="0.35">
      <c r="A304" s="81"/>
      <c r="C304" s="84"/>
      <c r="D304" s="58" t="s">
        <v>404</v>
      </c>
      <c r="E304" s="92" t="s">
        <v>559</v>
      </c>
      <c r="F304" s="119" t="s">
        <v>698</v>
      </c>
      <c r="G304" s="112">
        <v>0.25</v>
      </c>
      <c r="H304" s="107">
        <v>5.0106999999999999</v>
      </c>
      <c r="I304" s="99" t="s">
        <v>135</v>
      </c>
    </row>
    <row r="305" spans="1:10" x14ac:dyDescent="0.35">
      <c r="A305" s="81"/>
      <c r="C305" s="84"/>
      <c r="D305" s="58" t="s">
        <v>371</v>
      </c>
      <c r="E305" s="92" t="s">
        <v>563</v>
      </c>
      <c r="F305" s="119" t="s">
        <v>654</v>
      </c>
      <c r="G305" s="112">
        <v>19</v>
      </c>
      <c r="H305" s="107">
        <v>5.0102000000000002</v>
      </c>
      <c r="I305" s="99" t="s">
        <v>139</v>
      </c>
    </row>
    <row r="306" spans="1:10" x14ac:dyDescent="0.35">
      <c r="A306" s="82"/>
      <c r="B306" s="108"/>
      <c r="C306" s="85"/>
      <c r="D306" s="94" t="s">
        <v>400</v>
      </c>
      <c r="E306" s="93" t="s">
        <v>588</v>
      </c>
      <c r="F306" s="120" t="s">
        <v>699</v>
      </c>
      <c r="G306" s="113">
        <v>8.5</v>
      </c>
      <c r="H306" s="109">
        <v>5.0106999999999999</v>
      </c>
      <c r="I306" s="99" t="s">
        <v>141</v>
      </c>
    </row>
    <row r="307" spans="1:10" x14ac:dyDescent="0.35">
      <c r="A307" s="81"/>
      <c r="B307" s="102" t="s">
        <v>274</v>
      </c>
      <c r="C307" s="84">
        <v>16.010200000000001</v>
      </c>
      <c r="D307" s="58" t="s">
        <v>369</v>
      </c>
      <c r="E307" s="92" t="s">
        <v>659</v>
      </c>
      <c r="F307" s="119" t="s">
        <v>700</v>
      </c>
      <c r="G307" s="112">
        <v>10</v>
      </c>
      <c r="H307" s="107">
        <v>16.010200000000001</v>
      </c>
      <c r="I307" s="99" t="s">
        <v>370</v>
      </c>
      <c r="J307" s="99" t="s">
        <v>78</v>
      </c>
    </row>
    <row r="308" spans="1:10" x14ac:dyDescent="0.35">
      <c r="A308" s="81"/>
      <c r="C308" s="84"/>
      <c r="D308" s="58" t="s">
        <v>396</v>
      </c>
      <c r="E308" s="92" t="s">
        <v>610</v>
      </c>
      <c r="F308" s="119" t="s">
        <v>701</v>
      </c>
      <c r="G308" s="112">
        <v>17</v>
      </c>
      <c r="H308" s="107">
        <v>16.010200000000001</v>
      </c>
      <c r="I308" s="99" t="s">
        <v>138</v>
      </c>
    </row>
    <row r="309" spans="1:10" x14ac:dyDescent="0.35">
      <c r="A309" s="81"/>
      <c r="C309" s="84"/>
      <c r="D309" s="58" t="s">
        <v>381</v>
      </c>
      <c r="E309" s="92" t="s">
        <v>593</v>
      </c>
      <c r="F309" s="119" t="s">
        <v>701</v>
      </c>
      <c r="G309" s="112">
        <v>12.8</v>
      </c>
      <c r="H309" s="107">
        <v>16.010200000000001</v>
      </c>
      <c r="I309" s="99" t="s">
        <v>160</v>
      </c>
    </row>
    <row r="310" spans="1:10" x14ac:dyDescent="0.35">
      <c r="A310" s="81"/>
      <c r="C310" s="84"/>
      <c r="D310" s="58" t="s">
        <v>352</v>
      </c>
      <c r="E310" s="92" t="s">
        <v>652</v>
      </c>
      <c r="F310" s="119" t="s">
        <v>701</v>
      </c>
      <c r="G310" s="112">
        <v>16</v>
      </c>
      <c r="H310" s="107">
        <v>16.010200000000001</v>
      </c>
      <c r="I310" s="99" t="s">
        <v>146</v>
      </c>
    </row>
    <row r="311" spans="1:10" x14ac:dyDescent="0.35">
      <c r="A311" s="81"/>
      <c r="C311" s="84"/>
      <c r="D311" s="58" t="s">
        <v>371</v>
      </c>
      <c r="E311" s="92" t="s">
        <v>563</v>
      </c>
      <c r="F311" s="119" t="s">
        <v>702</v>
      </c>
      <c r="G311" s="112">
        <v>11.25</v>
      </c>
      <c r="H311" s="107">
        <v>16.010200000000001</v>
      </c>
      <c r="I311" s="99" t="s">
        <v>139</v>
      </c>
    </row>
    <row r="312" spans="1:10" x14ac:dyDescent="0.35">
      <c r="A312" s="80"/>
      <c r="B312" s="105" t="s">
        <v>276</v>
      </c>
      <c r="C312" s="83">
        <v>38.010100000000001</v>
      </c>
      <c r="D312" s="91" t="s">
        <v>389</v>
      </c>
      <c r="E312" s="90" t="s">
        <v>610</v>
      </c>
      <c r="F312" s="118" t="s">
        <v>703</v>
      </c>
      <c r="G312" s="111">
        <v>24</v>
      </c>
      <c r="H312" s="106">
        <v>38.010100000000001</v>
      </c>
      <c r="I312" s="99" t="s">
        <v>390</v>
      </c>
      <c r="J312" s="99" t="s">
        <v>79</v>
      </c>
    </row>
    <row r="313" spans="1:10" x14ac:dyDescent="0.35">
      <c r="A313" s="81"/>
      <c r="C313" s="84"/>
      <c r="D313" s="58" t="s">
        <v>369</v>
      </c>
      <c r="E313" s="92" t="s">
        <v>659</v>
      </c>
      <c r="F313" s="119" t="s">
        <v>704</v>
      </c>
      <c r="G313" s="112">
        <v>15</v>
      </c>
      <c r="H313" s="107">
        <v>38.010100000000001</v>
      </c>
      <c r="I313" s="99" t="s">
        <v>140</v>
      </c>
    </row>
    <row r="314" spans="1:10" x14ac:dyDescent="0.35">
      <c r="A314" s="81"/>
      <c r="C314" s="84"/>
      <c r="D314" s="58" t="s">
        <v>396</v>
      </c>
      <c r="E314" s="92" t="s">
        <v>610</v>
      </c>
      <c r="F314" s="119" t="s">
        <v>703</v>
      </c>
      <c r="G314" s="112">
        <v>31</v>
      </c>
      <c r="H314" s="107">
        <v>38.010100000000001</v>
      </c>
      <c r="I314" s="99" t="s">
        <v>138</v>
      </c>
    </row>
    <row r="315" spans="1:10" x14ac:dyDescent="0.35">
      <c r="A315" s="81"/>
      <c r="C315" s="84"/>
      <c r="D315" s="58" t="s">
        <v>375</v>
      </c>
      <c r="E315" s="92" t="s">
        <v>591</v>
      </c>
      <c r="F315" s="119" t="s">
        <v>705</v>
      </c>
      <c r="G315" s="112">
        <v>16</v>
      </c>
      <c r="H315" s="107">
        <v>38.010100000000001</v>
      </c>
      <c r="I315" s="99" t="s">
        <v>136</v>
      </c>
    </row>
    <row r="316" spans="1:10" x14ac:dyDescent="0.35">
      <c r="A316" s="81"/>
      <c r="C316" s="84"/>
      <c r="D316" s="58" t="s">
        <v>381</v>
      </c>
      <c r="E316" s="92" t="s">
        <v>593</v>
      </c>
      <c r="F316" s="119" t="s">
        <v>703</v>
      </c>
      <c r="G316" s="112">
        <v>14.75</v>
      </c>
      <c r="H316" s="107">
        <v>38.010100000000001</v>
      </c>
      <c r="I316" s="99" t="s">
        <v>160</v>
      </c>
    </row>
    <row r="317" spans="1:10" x14ac:dyDescent="0.35">
      <c r="A317" s="81"/>
      <c r="C317" s="84"/>
      <c r="D317" s="58" t="s">
        <v>379</v>
      </c>
      <c r="E317" s="92" t="s">
        <v>581</v>
      </c>
      <c r="F317" s="119" t="s">
        <v>703</v>
      </c>
      <c r="G317" s="112">
        <v>18</v>
      </c>
      <c r="H317" s="107">
        <v>38.010100000000001</v>
      </c>
      <c r="I317" s="99" t="s">
        <v>150</v>
      </c>
    </row>
    <row r="318" spans="1:10" x14ac:dyDescent="0.35">
      <c r="A318" s="82"/>
      <c r="B318" s="108"/>
      <c r="C318" s="85"/>
      <c r="D318" s="94" t="s">
        <v>355</v>
      </c>
      <c r="E318" s="93" t="s">
        <v>558</v>
      </c>
      <c r="F318" s="120" t="s">
        <v>703</v>
      </c>
      <c r="G318" s="113">
        <v>17.5</v>
      </c>
      <c r="H318" s="109">
        <v>38.010100000000001</v>
      </c>
      <c r="I318" s="99" t="s">
        <v>148</v>
      </c>
    </row>
    <row r="319" spans="1:10" x14ac:dyDescent="0.35">
      <c r="A319" s="81"/>
      <c r="B319" s="102" t="s">
        <v>278</v>
      </c>
      <c r="C319" s="84">
        <v>38.020099999999999</v>
      </c>
      <c r="D319" s="58" t="s">
        <v>383</v>
      </c>
      <c r="E319" s="92" t="s">
        <v>561</v>
      </c>
      <c r="F319" s="119" t="s">
        <v>706</v>
      </c>
      <c r="G319" s="112">
        <v>6</v>
      </c>
      <c r="H319" s="107">
        <v>38.020099999999999</v>
      </c>
      <c r="I319" s="99" t="s">
        <v>384</v>
      </c>
      <c r="J319" s="99" t="s">
        <v>80</v>
      </c>
    </row>
    <row r="320" spans="1:10" x14ac:dyDescent="0.35">
      <c r="A320" s="81"/>
      <c r="C320" s="84"/>
      <c r="D320" s="58" t="s">
        <v>373</v>
      </c>
      <c r="E320" s="92" t="s">
        <v>707</v>
      </c>
      <c r="F320" s="119" t="s">
        <v>706</v>
      </c>
      <c r="G320" s="112">
        <v>11</v>
      </c>
      <c r="H320" s="107">
        <v>38.020099999999999</v>
      </c>
      <c r="I320" s="99" t="s">
        <v>133</v>
      </c>
    </row>
    <row r="321" spans="1:10" x14ac:dyDescent="0.35">
      <c r="A321" s="81"/>
      <c r="C321" s="84"/>
      <c r="D321" s="58" t="s">
        <v>396</v>
      </c>
      <c r="E321" s="92" t="s">
        <v>610</v>
      </c>
      <c r="F321" s="119" t="s">
        <v>706</v>
      </c>
      <c r="G321" s="112">
        <v>9.5299999999999994</v>
      </c>
      <c r="H321" s="107">
        <v>38.020099999999999</v>
      </c>
      <c r="I321" s="99" t="s">
        <v>138</v>
      </c>
    </row>
    <row r="322" spans="1:10" x14ac:dyDescent="0.35">
      <c r="A322" s="81"/>
      <c r="C322" s="84"/>
      <c r="D322" s="58" t="s">
        <v>379</v>
      </c>
      <c r="E322" s="92" t="s">
        <v>581</v>
      </c>
      <c r="F322" s="119" t="s">
        <v>706</v>
      </c>
      <c r="G322" s="112">
        <v>20</v>
      </c>
      <c r="H322" s="107">
        <v>38.020099999999999</v>
      </c>
      <c r="I322" s="99" t="s">
        <v>150</v>
      </c>
    </row>
    <row r="323" spans="1:10" x14ac:dyDescent="0.35">
      <c r="A323" s="81"/>
      <c r="C323" s="84"/>
      <c r="D323" s="58" t="s">
        <v>352</v>
      </c>
      <c r="E323" s="92" t="s">
        <v>681</v>
      </c>
      <c r="F323" s="119" t="s">
        <v>708</v>
      </c>
      <c r="G323" s="112">
        <v>10.199999999999999</v>
      </c>
      <c r="H323" s="107">
        <v>16.12</v>
      </c>
      <c r="I323" s="99" t="s">
        <v>146</v>
      </c>
    </row>
    <row r="324" spans="1:10" x14ac:dyDescent="0.35">
      <c r="A324" s="81"/>
      <c r="C324" s="84"/>
      <c r="D324" s="58" t="s">
        <v>363</v>
      </c>
      <c r="E324" s="92" t="s">
        <v>588</v>
      </c>
      <c r="F324" s="119" t="s">
        <v>706</v>
      </c>
      <c r="G324" s="112">
        <v>7</v>
      </c>
      <c r="H324" s="107">
        <v>38.020099999999999</v>
      </c>
      <c r="I324" s="99" t="s">
        <v>142</v>
      </c>
    </row>
    <row r="325" spans="1:10" x14ac:dyDescent="0.35">
      <c r="A325" s="74" t="s">
        <v>856</v>
      </c>
      <c r="B325" s="104"/>
      <c r="C325" s="75"/>
      <c r="D325" s="76"/>
      <c r="E325" s="76"/>
      <c r="F325" s="76"/>
      <c r="G325" s="79"/>
      <c r="H325" s="110"/>
      <c r="J325" s="99" t="s">
        <v>118</v>
      </c>
    </row>
    <row r="326" spans="1:10" x14ac:dyDescent="0.35">
      <c r="A326" s="80"/>
      <c r="B326" s="105" t="s">
        <v>280</v>
      </c>
      <c r="C326" s="83">
        <v>16.04</v>
      </c>
      <c r="D326" s="91" t="s">
        <v>396</v>
      </c>
      <c r="E326" s="90" t="s">
        <v>610</v>
      </c>
      <c r="F326" s="118" t="s">
        <v>709</v>
      </c>
      <c r="G326" s="111">
        <v>8</v>
      </c>
      <c r="H326" s="106">
        <v>16.04</v>
      </c>
      <c r="I326" s="99" t="s">
        <v>397</v>
      </c>
      <c r="J326" s="99" t="s">
        <v>81</v>
      </c>
    </row>
    <row r="327" spans="1:10" x14ac:dyDescent="0.35">
      <c r="A327" s="81"/>
      <c r="C327" s="84"/>
      <c r="D327" s="58" t="s">
        <v>381</v>
      </c>
      <c r="E327" s="92" t="s">
        <v>593</v>
      </c>
      <c r="F327" s="119" t="s">
        <v>710</v>
      </c>
      <c r="G327" s="112">
        <v>8.35</v>
      </c>
      <c r="H327" s="107">
        <v>16.04</v>
      </c>
      <c r="I327" s="99" t="s">
        <v>160</v>
      </c>
    </row>
    <row r="328" spans="1:10" x14ac:dyDescent="0.35">
      <c r="A328" s="81"/>
      <c r="C328" s="84"/>
      <c r="D328" s="58" t="s">
        <v>379</v>
      </c>
      <c r="E328" s="92" t="s">
        <v>581</v>
      </c>
      <c r="F328" s="119" t="s">
        <v>689</v>
      </c>
      <c r="G328" s="112">
        <v>13</v>
      </c>
      <c r="H328" s="107">
        <v>16.0501</v>
      </c>
      <c r="I328" s="99" t="s">
        <v>150</v>
      </c>
    </row>
    <row r="329" spans="1:10" x14ac:dyDescent="0.35">
      <c r="A329" s="81"/>
      <c r="C329" s="84"/>
      <c r="D329" s="58" t="s">
        <v>404</v>
      </c>
      <c r="E329" s="92" t="s">
        <v>559</v>
      </c>
      <c r="F329" s="119" t="s">
        <v>690</v>
      </c>
      <c r="G329" s="112">
        <v>28.5</v>
      </c>
      <c r="H329" s="107">
        <v>16.05</v>
      </c>
      <c r="I329" s="99" t="s">
        <v>135</v>
      </c>
    </row>
    <row r="330" spans="1:10" x14ac:dyDescent="0.35">
      <c r="A330" s="82"/>
      <c r="B330" s="108"/>
      <c r="C330" s="85"/>
      <c r="D330" s="94" t="s">
        <v>371</v>
      </c>
      <c r="E330" s="93" t="s">
        <v>563</v>
      </c>
      <c r="F330" s="120" t="s">
        <v>711</v>
      </c>
      <c r="G330" s="113">
        <v>6.17</v>
      </c>
      <c r="H330" s="109">
        <v>16.040199999999999</v>
      </c>
      <c r="I330" s="99" t="s">
        <v>139</v>
      </c>
    </row>
    <row r="331" spans="1:10" x14ac:dyDescent="0.35">
      <c r="A331" s="81"/>
      <c r="B331" s="102" t="s">
        <v>282</v>
      </c>
      <c r="C331" s="84">
        <v>16.090499999999999</v>
      </c>
      <c r="D331" s="58" t="s">
        <v>375</v>
      </c>
      <c r="E331" s="92" t="s">
        <v>591</v>
      </c>
      <c r="F331" s="119" t="s">
        <v>712</v>
      </c>
      <c r="G331" s="112">
        <v>14</v>
      </c>
      <c r="H331" s="107">
        <v>16.090499999999999</v>
      </c>
      <c r="I331" s="99" t="s">
        <v>376</v>
      </c>
      <c r="J331" s="99" t="s">
        <v>82</v>
      </c>
    </row>
    <row r="332" spans="1:10" x14ac:dyDescent="0.35">
      <c r="A332" s="81"/>
      <c r="C332" s="84"/>
      <c r="D332" s="58" t="s">
        <v>381</v>
      </c>
      <c r="E332" s="92" t="s">
        <v>593</v>
      </c>
      <c r="F332" s="119" t="s">
        <v>713</v>
      </c>
      <c r="G332" s="112">
        <v>19.75</v>
      </c>
      <c r="H332" s="107">
        <v>16.090499999999999</v>
      </c>
      <c r="I332" s="99" t="s">
        <v>160</v>
      </c>
    </row>
    <row r="333" spans="1:10" x14ac:dyDescent="0.35">
      <c r="A333" s="81"/>
      <c r="C333" s="84"/>
      <c r="D333" s="58" t="s">
        <v>404</v>
      </c>
      <c r="E333" s="92" t="s">
        <v>559</v>
      </c>
      <c r="F333" s="119" t="s">
        <v>713</v>
      </c>
      <c r="G333" s="112">
        <v>19</v>
      </c>
      <c r="H333" s="107">
        <v>16.090499999999999</v>
      </c>
      <c r="I333" s="99" t="s">
        <v>135</v>
      </c>
    </row>
    <row r="334" spans="1:10" x14ac:dyDescent="0.35">
      <c r="A334" s="81"/>
      <c r="C334" s="84"/>
      <c r="D334" s="58" t="s">
        <v>385</v>
      </c>
      <c r="E334" s="92" t="s">
        <v>667</v>
      </c>
      <c r="F334" s="119" t="s">
        <v>714</v>
      </c>
      <c r="G334" s="112">
        <v>15</v>
      </c>
      <c r="H334" s="107">
        <v>16.090499999999999</v>
      </c>
      <c r="I334" s="99" t="s">
        <v>161</v>
      </c>
    </row>
    <row r="335" spans="1:10" x14ac:dyDescent="0.35">
      <c r="A335" s="81"/>
      <c r="C335" s="84"/>
      <c r="D335" s="58" t="s">
        <v>371</v>
      </c>
      <c r="E335" s="92" t="s">
        <v>563</v>
      </c>
      <c r="F335" s="120" t="s">
        <v>682</v>
      </c>
      <c r="G335" s="112">
        <v>21</v>
      </c>
      <c r="H335" s="107">
        <v>16.09</v>
      </c>
      <c r="I335" s="99" t="s">
        <v>139</v>
      </c>
    </row>
    <row r="336" spans="1:10" x14ac:dyDescent="0.35">
      <c r="A336" s="74" t="s">
        <v>147</v>
      </c>
      <c r="B336" s="104"/>
      <c r="C336" s="75"/>
      <c r="D336" s="76"/>
      <c r="E336" s="76"/>
      <c r="F336" s="76"/>
      <c r="G336" s="79"/>
      <c r="H336" s="110"/>
      <c r="J336" s="99" t="s">
        <v>119</v>
      </c>
    </row>
    <row r="337" spans="1:10" x14ac:dyDescent="0.35">
      <c r="A337" s="80"/>
      <c r="B337" s="105" t="s">
        <v>284</v>
      </c>
      <c r="C337" s="83">
        <v>40.020099999999999</v>
      </c>
      <c r="D337" s="91" t="s">
        <v>369</v>
      </c>
      <c r="E337" s="90" t="s">
        <v>552</v>
      </c>
      <c r="F337" s="118" t="s">
        <v>715</v>
      </c>
      <c r="G337" s="111">
        <v>14</v>
      </c>
      <c r="H337" s="106">
        <v>40.020099999999999</v>
      </c>
      <c r="I337" s="99" t="s">
        <v>370</v>
      </c>
      <c r="J337" s="99" t="s">
        <v>84</v>
      </c>
    </row>
    <row r="338" spans="1:10" x14ac:dyDescent="0.35">
      <c r="A338" s="81"/>
      <c r="C338" s="84"/>
      <c r="D338" s="58" t="s">
        <v>381</v>
      </c>
      <c r="E338" s="92" t="s">
        <v>593</v>
      </c>
      <c r="F338" s="119" t="s">
        <v>716</v>
      </c>
      <c r="G338" s="112">
        <v>16.8</v>
      </c>
      <c r="H338" s="107">
        <v>40.020099999999999</v>
      </c>
      <c r="I338" s="99" t="s">
        <v>160</v>
      </c>
    </row>
    <row r="339" spans="1:10" x14ac:dyDescent="0.35">
      <c r="A339" s="81"/>
      <c r="C339" s="84"/>
      <c r="D339" s="58" t="s">
        <v>404</v>
      </c>
      <c r="E339" s="92" t="s">
        <v>559</v>
      </c>
      <c r="F339" s="119" t="s">
        <v>716</v>
      </c>
      <c r="G339" s="112">
        <v>15.56</v>
      </c>
      <c r="H339" s="107">
        <v>40.020099999999999</v>
      </c>
      <c r="I339" s="99" t="s">
        <v>135</v>
      </c>
    </row>
    <row r="340" spans="1:10" x14ac:dyDescent="0.35">
      <c r="A340" s="81"/>
      <c r="C340" s="84"/>
      <c r="D340" s="58" t="s">
        <v>385</v>
      </c>
      <c r="E340" s="92" t="s">
        <v>560</v>
      </c>
      <c r="F340" s="119" t="s">
        <v>716</v>
      </c>
      <c r="G340" s="112">
        <v>19</v>
      </c>
      <c r="H340" s="107">
        <v>40.020099999999999</v>
      </c>
      <c r="I340" s="99" t="s">
        <v>161</v>
      </c>
    </row>
    <row r="341" spans="1:10" x14ac:dyDescent="0.35">
      <c r="A341" s="82"/>
      <c r="B341" s="108"/>
      <c r="C341" s="85"/>
      <c r="D341" s="94" t="s">
        <v>371</v>
      </c>
      <c r="E341" s="93" t="s">
        <v>563</v>
      </c>
      <c r="F341" s="120" t="s">
        <v>717</v>
      </c>
      <c r="G341" s="113">
        <v>19</v>
      </c>
      <c r="H341" s="109">
        <v>40.020099999999999</v>
      </c>
      <c r="I341" s="99" t="s">
        <v>139</v>
      </c>
    </row>
    <row r="342" spans="1:10" x14ac:dyDescent="0.35">
      <c r="A342" s="80"/>
      <c r="B342" s="105" t="s">
        <v>286</v>
      </c>
      <c r="C342" s="83">
        <v>26.020199999999999</v>
      </c>
      <c r="D342" s="91" t="s">
        <v>396</v>
      </c>
      <c r="E342" s="90" t="s">
        <v>460</v>
      </c>
      <c r="F342" s="118" t="s">
        <v>718</v>
      </c>
      <c r="G342" s="111">
        <v>52</v>
      </c>
      <c r="H342" s="106">
        <v>26.020399999999999</v>
      </c>
      <c r="I342" s="99" t="s">
        <v>397</v>
      </c>
      <c r="J342" s="99" t="s">
        <v>86</v>
      </c>
    </row>
    <row r="343" spans="1:10" x14ac:dyDescent="0.35">
      <c r="A343" s="81"/>
      <c r="C343" s="84"/>
      <c r="D343" s="58" t="s">
        <v>375</v>
      </c>
      <c r="E343" s="92" t="s">
        <v>719</v>
      </c>
      <c r="F343" s="119" t="s">
        <v>720</v>
      </c>
      <c r="G343" s="112">
        <v>2</v>
      </c>
      <c r="H343" s="107">
        <v>26.020199999999999</v>
      </c>
      <c r="I343" s="99" t="s">
        <v>136</v>
      </c>
    </row>
    <row r="344" spans="1:10" x14ac:dyDescent="0.35">
      <c r="A344" s="81"/>
      <c r="C344" s="84"/>
      <c r="D344" s="58" t="s">
        <v>355</v>
      </c>
      <c r="E344" s="92" t="s">
        <v>558</v>
      </c>
      <c r="F344" s="119" t="s">
        <v>721</v>
      </c>
      <c r="G344" s="112">
        <v>24.5</v>
      </c>
      <c r="H344" s="107">
        <v>40.0501</v>
      </c>
      <c r="I344" s="99" t="s">
        <v>148</v>
      </c>
    </row>
    <row r="345" spans="1:10" x14ac:dyDescent="0.35">
      <c r="A345" s="81"/>
      <c r="C345" s="84"/>
      <c r="D345" s="58" t="s">
        <v>404</v>
      </c>
      <c r="E345" s="92" t="s">
        <v>413</v>
      </c>
      <c r="F345" s="119" t="s">
        <v>722</v>
      </c>
      <c r="G345" s="112">
        <v>31.5</v>
      </c>
      <c r="H345" s="107">
        <v>26.020199999999999</v>
      </c>
      <c r="I345" s="99" t="s">
        <v>135</v>
      </c>
    </row>
    <row r="346" spans="1:10" x14ac:dyDescent="0.35">
      <c r="A346" s="81"/>
      <c r="C346" s="84"/>
      <c r="D346" s="58" t="s">
        <v>371</v>
      </c>
      <c r="E346" s="92" t="s">
        <v>723</v>
      </c>
      <c r="F346" s="119" t="s">
        <v>724</v>
      </c>
      <c r="G346" s="112">
        <v>17.7</v>
      </c>
      <c r="H346" s="107">
        <v>26.020199999999999</v>
      </c>
      <c r="I346" s="99" t="s">
        <v>139</v>
      </c>
    </row>
    <row r="347" spans="1:10" x14ac:dyDescent="0.35">
      <c r="A347" s="80"/>
      <c r="B347" s="91" t="s">
        <v>288</v>
      </c>
      <c r="C347" s="83">
        <v>26.040099999999999</v>
      </c>
      <c r="D347" s="91" t="s">
        <v>375</v>
      </c>
      <c r="E347" s="90" t="s">
        <v>719</v>
      </c>
      <c r="F347" s="118" t="s">
        <v>725</v>
      </c>
      <c r="G347" s="111">
        <v>20</v>
      </c>
      <c r="H347" s="106">
        <v>26.049900000000001</v>
      </c>
      <c r="I347" s="99" t="s">
        <v>376</v>
      </c>
      <c r="J347" s="99" t="s">
        <v>87</v>
      </c>
    </row>
    <row r="348" spans="1:10" x14ac:dyDescent="0.35">
      <c r="A348" s="81"/>
      <c r="B348" s="58"/>
      <c r="C348" s="84"/>
      <c r="D348" s="58" t="s">
        <v>379</v>
      </c>
      <c r="E348" s="92" t="s">
        <v>726</v>
      </c>
      <c r="F348" s="119" t="s">
        <v>727</v>
      </c>
      <c r="G348" s="112">
        <v>13</v>
      </c>
      <c r="H348" s="107">
        <v>26.040099999999999</v>
      </c>
      <c r="I348" s="99" t="s">
        <v>150</v>
      </c>
    </row>
    <row r="349" spans="1:10" x14ac:dyDescent="0.35">
      <c r="A349" s="81"/>
      <c r="B349" s="58"/>
      <c r="C349" s="84"/>
      <c r="D349" s="58" t="s">
        <v>355</v>
      </c>
      <c r="E349" s="92" t="s">
        <v>558</v>
      </c>
      <c r="F349" s="119" t="s">
        <v>728</v>
      </c>
      <c r="G349" s="112">
        <v>24</v>
      </c>
      <c r="H349" s="107">
        <v>26.040600000000001</v>
      </c>
      <c r="I349" s="99" t="s">
        <v>148</v>
      </c>
    </row>
    <row r="350" spans="1:10" x14ac:dyDescent="0.35">
      <c r="A350" s="81"/>
      <c r="B350" s="58"/>
      <c r="C350" s="84"/>
      <c r="D350" s="58" t="s">
        <v>404</v>
      </c>
      <c r="E350" s="92" t="s">
        <v>729</v>
      </c>
      <c r="F350" s="119" t="s">
        <v>730</v>
      </c>
      <c r="G350" s="112">
        <v>18</v>
      </c>
      <c r="H350" s="107">
        <v>26.120100000000001</v>
      </c>
      <c r="I350" s="99" t="s">
        <v>135</v>
      </c>
    </row>
    <row r="351" spans="1:10" x14ac:dyDescent="0.35">
      <c r="A351" s="81"/>
      <c r="C351" s="84"/>
      <c r="D351" s="58" t="s">
        <v>371</v>
      </c>
      <c r="E351" s="92" t="s">
        <v>723</v>
      </c>
      <c r="F351" s="119" t="s">
        <v>731</v>
      </c>
      <c r="G351" s="112">
        <v>18</v>
      </c>
      <c r="H351" s="107">
        <v>26.049900000000001</v>
      </c>
      <c r="I351" s="99" t="s">
        <v>139</v>
      </c>
    </row>
    <row r="352" spans="1:10" x14ac:dyDescent="0.35">
      <c r="A352" s="80"/>
      <c r="B352" s="105" t="s">
        <v>290</v>
      </c>
      <c r="C352" s="83">
        <v>14.0701</v>
      </c>
      <c r="D352" s="91" t="s">
        <v>396</v>
      </c>
      <c r="E352" s="90" t="s">
        <v>516</v>
      </c>
      <c r="F352" s="118" t="s">
        <v>732</v>
      </c>
      <c r="G352" s="111">
        <v>23.75</v>
      </c>
      <c r="H352" s="106">
        <v>14.0701</v>
      </c>
      <c r="I352" s="99" t="s">
        <v>397</v>
      </c>
      <c r="J352" s="99" t="s">
        <v>88</v>
      </c>
    </row>
    <row r="353" spans="1:10" x14ac:dyDescent="0.35">
      <c r="A353" s="81"/>
      <c r="C353" s="84"/>
      <c r="D353" s="58" t="s">
        <v>375</v>
      </c>
      <c r="E353" s="92" t="s">
        <v>556</v>
      </c>
      <c r="F353" s="119" t="s">
        <v>733</v>
      </c>
      <c r="G353" s="112">
        <v>32</v>
      </c>
      <c r="H353" s="107">
        <v>14.0701</v>
      </c>
      <c r="I353" s="99" t="s">
        <v>136</v>
      </c>
    </row>
    <row r="354" spans="1:10" x14ac:dyDescent="0.35">
      <c r="A354" s="81"/>
      <c r="C354" s="84"/>
      <c r="D354" s="58" t="s">
        <v>404</v>
      </c>
      <c r="E354" s="92" t="s">
        <v>519</v>
      </c>
      <c r="F354" s="119" t="s">
        <v>734</v>
      </c>
      <c r="G354" s="112">
        <v>19</v>
      </c>
      <c r="H354" s="107">
        <v>14.0701</v>
      </c>
      <c r="I354" s="99" t="s">
        <v>135</v>
      </c>
    </row>
    <row r="355" spans="1:10" x14ac:dyDescent="0.35">
      <c r="A355" s="81"/>
      <c r="C355" s="84"/>
      <c r="D355" s="58" t="s">
        <v>371</v>
      </c>
      <c r="E355" s="92" t="s">
        <v>519</v>
      </c>
      <c r="F355" s="119" t="s">
        <v>735</v>
      </c>
      <c r="G355" s="112">
        <v>22.05</v>
      </c>
      <c r="H355" s="107">
        <v>14.0701</v>
      </c>
      <c r="I355" s="99" t="s">
        <v>139</v>
      </c>
    </row>
    <row r="356" spans="1:10" x14ac:dyDescent="0.35">
      <c r="A356" s="82"/>
      <c r="B356" s="108"/>
      <c r="C356" s="85"/>
      <c r="D356" s="94" t="s">
        <v>359</v>
      </c>
      <c r="E356" s="93" t="s">
        <v>519</v>
      </c>
      <c r="F356" s="120" t="s">
        <v>736</v>
      </c>
      <c r="G356" s="113">
        <v>32</v>
      </c>
      <c r="H356" s="109">
        <v>14.0701</v>
      </c>
      <c r="I356" s="99" t="s">
        <v>143</v>
      </c>
    </row>
    <row r="357" spans="1:10" x14ac:dyDescent="0.35">
      <c r="A357" s="81"/>
      <c r="B357" s="102" t="s">
        <v>292</v>
      </c>
      <c r="C357" s="84">
        <v>40.0501</v>
      </c>
      <c r="D357" s="58" t="s">
        <v>389</v>
      </c>
      <c r="E357" s="92" t="s">
        <v>550</v>
      </c>
      <c r="F357" s="119" t="s">
        <v>721</v>
      </c>
      <c r="G357" s="112">
        <v>44.96</v>
      </c>
      <c r="H357" s="107">
        <v>40.0501</v>
      </c>
      <c r="I357" s="99" t="s">
        <v>390</v>
      </c>
      <c r="J357" s="99" t="s">
        <v>89</v>
      </c>
    </row>
    <row r="358" spans="1:10" x14ac:dyDescent="0.35">
      <c r="A358" s="81"/>
      <c r="C358" s="84"/>
      <c r="D358" s="58" t="s">
        <v>396</v>
      </c>
      <c r="E358" s="92" t="s">
        <v>460</v>
      </c>
      <c r="F358" s="119" t="s">
        <v>721</v>
      </c>
      <c r="G358" s="112">
        <v>28</v>
      </c>
      <c r="H358" s="107">
        <v>40.0501</v>
      </c>
      <c r="I358" s="99" t="s">
        <v>138</v>
      </c>
    </row>
    <row r="359" spans="1:10" x14ac:dyDescent="0.35">
      <c r="A359" s="81"/>
      <c r="C359" s="84"/>
      <c r="D359" s="58" t="s">
        <v>375</v>
      </c>
      <c r="E359" s="92" t="s">
        <v>556</v>
      </c>
      <c r="F359" s="119" t="s">
        <v>737</v>
      </c>
      <c r="G359" s="112">
        <v>32</v>
      </c>
      <c r="H359" s="107">
        <v>40.0501</v>
      </c>
      <c r="I359" s="99" t="s">
        <v>136</v>
      </c>
    </row>
    <row r="360" spans="1:10" x14ac:dyDescent="0.35">
      <c r="A360" s="81"/>
      <c r="C360" s="84"/>
      <c r="D360" s="58" t="s">
        <v>404</v>
      </c>
      <c r="E360" s="92" t="s">
        <v>559</v>
      </c>
      <c r="F360" s="119" t="s">
        <v>721</v>
      </c>
      <c r="G360" s="112">
        <v>39.25</v>
      </c>
      <c r="H360" s="107">
        <v>40.0501</v>
      </c>
      <c r="I360" s="99" t="s">
        <v>135</v>
      </c>
    </row>
    <row r="361" spans="1:10" x14ac:dyDescent="0.35">
      <c r="A361" s="81"/>
      <c r="C361" s="84"/>
      <c r="D361" s="58" t="s">
        <v>371</v>
      </c>
      <c r="E361" s="92" t="s">
        <v>563</v>
      </c>
      <c r="F361" s="119" t="s">
        <v>738</v>
      </c>
      <c r="G361" s="112">
        <v>40.75</v>
      </c>
      <c r="H361" s="107">
        <v>40.0501</v>
      </c>
      <c r="I361" s="99" t="s">
        <v>139</v>
      </c>
    </row>
    <row r="362" spans="1:10" x14ac:dyDescent="0.35">
      <c r="A362" s="80"/>
      <c r="B362" s="105" t="s">
        <v>294</v>
      </c>
      <c r="C362" s="83">
        <v>40.040100000000002</v>
      </c>
      <c r="D362" s="91" t="s">
        <v>369</v>
      </c>
      <c r="E362" s="90" t="s">
        <v>552</v>
      </c>
      <c r="F362" s="118" t="s">
        <v>739</v>
      </c>
      <c r="G362" s="111">
        <v>13.5</v>
      </c>
      <c r="H362" s="106">
        <v>40.040100000000002</v>
      </c>
      <c r="I362" s="99" t="s">
        <v>370</v>
      </c>
      <c r="J362" s="99" t="s">
        <v>85</v>
      </c>
    </row>
    <row r="363" spans="1:10" x14ac:dyDescent="0.35">
      <c r="A363" s="81"/>
      <c r="C363" s="84"/>
      <c r="D363" s="58" t="s">
        <v>355</v>
      </c>
      <c r="E363" s="92" t="s">
        <v>558</v>
      </c>
      <c r="F363" s="119" t="s">
        <v>740</v>
      </c>
      <c r="G363" s="112">
        <v>20</v>
      </c>
      <c r="H363" s="107">
        <v>40.040100000000002</v>
      </c>
      <c r="I363" s="99" t="s">
        <v>148</v>
      </c>
    </row>
    <row r="364" spans="1:10" x14ac:dyDescent="0.35">
      <c r="A364" s="81"/>
      <c r="C364" s="84"/>
      <c r="D364" s="58" t="s">
        <v>404</v>
      </c>
      <c r="E364" s="92" t="s">
        <v>559</v>
      </c>
      <c r="F364" s="119" t="s">
        <v>741</v>
      </c>
      <c r="G364" s="112">
        <v>16</v>
      </c>
      <c r="H364" s="107">
        <v>40.040100000000002</v>
      </c>
      <c r="I364" s="99" t="s">
        <v>135</v>
      </c>
    </row>
    <row r="365" spans="1:10" x14ac:dyDescent="0.35">
      <c r="A365" s="81"/>
      <c r="C365" s="84"/>
      <c r="D365" s="58" t="s">
        <v>398</v>
      </c>
      <c r="E365" s="92" t="s">
        <v>561</v>
      </c>
      <c r="F365" s="119" t="s">
        <v>742</v>
      </c>
      <c r="G365" s="112">
        <v>16.989999999999998</v>
      </c>
      <c r="H365" s="107">
        <v>40.040100000000002</v>
      </c>
      <c r="I365" s="99" t="s">
        <v>134</v>
      </c>
    </row>
    <row r="366" spans="1:10" x14ac:dyDescent="0.35">
      <c r="A366" s="82"/>
      <c r="B366" s="108"/>
      <c r="C366" s="85"/>
      <c r="D366" s="94" t="s">
        <v>371</v>
      </c>
      <c r="E366" s="93" t="s">
        <v>519</v>
      </c>
      <c r="F366" s="120" t="s">
        <v>743</v>
      </c>
      <c r="G366" s="113">
        <v>24.5</v>
      </c>
      <c r="H366" s="109">
        <v>40.040100000000002</v>
      </c>
      <c r="I366" s="99" t="s">
        <v>139</v>
      </c>
    </row>
    <row r="367" spans="1:10" x14ac:dyDescent="0.35">
      <c r="A367" s="81"/>
      <c r="B367" s="102" t="s">
        <v>296</v>
      </c>
      <c r="C367" s="84">
        <v>40.060099999999998</v>
      </c>
      <c r="D367" s="58" t="s">
        <v>375</v>
      </c>
      <c r="E367" s="92" t="s">
        <v>556</v>
      </c>
      <c r="F367" s="119" t="s">
        <v>744</v>
      </c>
      <c r="G367" s="112">
        <v>22</v>
      </c>
      <c r="H367" s="107">
        <v>40.060099999999998</v>
      </c>
      <c r="I367" s="99" t="s">
        <v>376</v>
      </c>
      <c r="J367" s="99" t="s">
        <v>92</v>
      </c>
    </row>
    <row r="368" spans="1:10" x14ac:dyDescent="0.35">
      <c r="A368" s="81"/>
      <c r="C368" s="84"/>
      <c r="D368" s="58" t="s">
        <v>379</v>
      </c>
      <c r="E368" s="92" t="s">
        <v>581</v>
      </c>
      <c r="F368" s="119" t="s">
        <v>745</v>
      </c>
      <c r="G368" s="112">
        <v>31</v>
      </c>
      <c r="H368" s="107">
        <v>40.060699999999997</v>
      </c>
      <c r="I368" s="99" t="s">
        <v>150</v>
      </c>
    </row>
    <row r="369" spans="1:10" x14ac:dyDescent="0.35">
      <c r="A369" s="81"/>
      <c r="C369" s="84"/>
      <c r="D369" s="58" t="s">
        <v>355</v>
      </c>
      <c r="E369" s="92" t="s">
        <v>558</v>
      </c>
      <c r="F369" s="119" t="s">
        <v>746</v>
      </c>
      <c r="G369" s="112">
        <v>30</v>
      </c>
      <c r="H369" s="107">
        <v>40.060099999999998</v>
      </c>
      <c r="I369" s="99" t="s">
        <v>148</v>
      </c>
    </row>
    <row r="370" spans="1:10" x14ac:dyDescent="0.35">
      <c r="A370" s="81"/>
      <c r="C370" s="84"/>
      <c r="D370" s="58" t="s">
        <v>404</v>
      </c>
      <c r="E370" s="92" t="s">
        <v>559</v>
      </c>
      <c r="F370" s="119" t="s">
        <v>747</v>
      </c>
      <c r="G370" s="112">
        <v>19</v>
      </c>
      <c r="H370" s="107">
        <v>40.060099999999998</v>
      </c>
      <c r="I370" s="99" t="s">
        <v>135</v>
      </c>
    </row>
    <row r="371" spans="1:10" x14ac:dyDescent="0.35">
      <c r="A371" s="81"/>
      <c r="C371" s="84"/>
      <c r="D371" s="58" t="s">
        <v>371</v>
      </c>
      <c r="E371" s="92" t="s">
        <v>563</v>
      </c>
      <c r="F371" s="119" t="s">
        <v>748</v>
      </c>
      <c r="G371" s="112">
        <v>27</v>
      </c>
      <c r="H371" s="107">
        <v>40.060099999999998</v>
      </c>
      <c r="I371" s="99" t="s">
        <v>139</v>
      </c>
    </row>
    <row r="372" spans="1:10" x14ac:dyDescent="0.35">
      <c r="A372" s="80"/>
      <c r="B372" s="105" t="s">
        <v>298</v>
      </c>
      <c r="C372" s="83">
        <v>26.0702</v>
      </c>
      <c r="D372" s="91" t="s">
        <v>389</v>
      </c>
      <c r="E372" s="90" t="s">
        <v>407</v>
      </c>
      <c r="F372" s="118" t="s">
        <v>432</v>
      </c>
      <c r="G372" s="111">
        <v>18.5</v>
      </c>
      <c r="H372" s="106">
        <v>26.0702</v>
      </c>
      <c r="I372" s="99" t="s">
        <v>390</v>
      </c>
      <c r="J372" s="99" t="s">
        <v>90</v>
      </c>
    </row>
    <row r="373" spans="1:10" x14ac:dyDescent="0.35">
      <c r="A373" s="81"/>
      <c r="C373" s="84"/>
      <c r="D373" s="58" t="s">
        <v>357</v>
      </c>
      <c r="E373" s="92" t="s">
        <v>418</v>
      </c>
      <c r="F373" s="119" t="s">
        <v>749</v>
      </c>
      <c r="G373" s="112">
        <v>26</v>
      </c>
      <c r="H373" s="107">
        <v>26.0702</v>
      </c>
      <c r="I373" s="99" t="s">
        <v>159</v>
      </c>
    </row>
    <row r="374" spans="1:10" x14ac:dyDescent="0.35">
      <c r="A374" s="81"/>
      <c r="C374" s="84"/>
      <c r="D374" s="58" t="s">
        <v>375</v>
      </c>
      <c r="E374" s="92" t="s">
        <v>411</v>
      </c>
      <c r="F374" s="119" t="s">
        <v>750</v>
      </c>
      <c r="G374" s="112">
        <v>14</v>
      </c>
      <c r="H374" s="107">
        <v>26.0702</v>
      </c>
      <c r="I374" s="99" t="s">
        <v>136</v>
      </c>
    </row>
    <row r="375" spans="1:10" x14ac:dyDescent="0.35">
      <c r="A375" s="81"/>
      <c r="C375" s="84"/>
      <c r="D375" s="58" t="s">
        <v>404</v>
      </c>
      <c r="E375" s="92" t="s">
        <v>413</v>
      </c>
      <c r="F375" s="119" t="s">
        <v>432</v>
      </c>
      <c r="G375" s="112">
        <v>8</v>
      </c>
      <c r="H375" s="107">
        <v>26.0702</v>
      </c>
      <c r="I375" s="99" t="s">
        <v>135</v>
      </c>
    </row>
    <row r="376" spans="1:10" x14ac:dyDescent="0.35">
      <c r="A376" s="81"/>
      <c r="C376" s="84"/>
      <c r="D376" s="58" t="s">
        <v>385</v>
      </c>
      <c r="E376" s="92" t="s">
        <v>445</v>
      </c>
      <c r="F376" s="119" t="s">
        <v>432</v>
      </c>
      <c r="G376" s="112">
        <v>19</v>
      </c>
      <c r="H376" s="107">
        <v>26.0702</v>
      </c>
      <c r="I376" s="99" t="s">
        <v>161</v>
      </c>
    </row>
    <row r="377" spans="1:10" x14ac:dyDescent="0.35">
      <c r="A377" s="82"/>
      <c r="B377" s="108"/>
      <c r="C377" s="85"/>
      <c r="D377" s="94" t="s">
        <v>398</v>
      </c>
      <c r="E377" s="93" t="s">
        <v>415</v>
      </c>
      <c r="F377" s="120" t="s">
        <v>432</v>
      </c>
      <c r="G377" s="113">
        <v>21</v>
      </c>
      <c r="H377" s="109">
        <v>26.0702</v>
      </c>
      <c r="I377" s="99" t="s">
        <v>134</v>
      </c>
    </row>
    <row r="378" spans="1:10" x14ac:dyDescent="0.35">
      <c r="A378" s="74" t="s">
        <v>857</v>
      </c>
      <c r="B378" s="104"/>
      <c r="C378" s="75"/>
      <c r="D378" s="76"/>
      <c r="E378" s="76"/>
      <c r="F378" s="76"/>
      <c r="G378" s="79"/>
      <c r="H378" s="110"/>
      <c r="J378" s="99" t="s">
        <v>119</v>
      </c>
    </row>
    <row r="379" spans="1:10" x14ac:dyDescent="0.35">
      <c r="A379" s="81"/>
      <c r="B379" s="102" t="s">
        <v>300</v>
      </c>
      <c r="C379" s="84">
        <v>26.130099999999999</v>
      </c>
      <c r="D379" s="58" t="s">
        <v>369</v>
      </c>
      <c r="E379" s="92" t="s">
        <v>552</v>
      </c>
      <c r="F379" s="119" t="s">
        <v>751</v>
      </c>
      <c r="G379" s="112">
        <v>25</v>
      </c>
      <c r="H379" s="107">
        <v>26.010100000000001</v>
      </c>
      <c r="I379" s="99" t="s">
        <v>370</v>
      </c>
      <c r="J379" s="99" t="s">
        <v>83</v>
      </c>
    </row>
    <row r="380" spans="1:10" x14ac:dyDescent="0.35">
      <c r="A380" s="81"/>
      <c r="C380" s="84"/>
      <c r="D380" s="58" t="s">
        <v>396</v>
      </c>
      <c r="E380" s="92" t="s">
        <v>460</v>
      </c>
      <c r="F380" s="119" t="s">
        <v>752</v>
      </c>
      <c r="G380" s="112">
        <v>31</v>
      </c>
      <c r="H380" s="107">
        <v>26.130299999999998</v>
      </c>
      <c r="I380" s="99" t="s">
        <v>138</v>
      </c>
    </row>
    <row r="381" spans="1:10" x14ac:dyDescent="0.35">
      <c r="A381" s="81"/>
      <c r="C381" s="84"/>
      <c r="D381" s="58" t="s">
        <v>355</v>
      </c>
      <c r="E381" s="92" t="s">
        <v>558</v>
      </c>
      <c r="F381" s="119" t="s">
        <v>753</v>
      </c>
      <c r="G381" s="112">
        <v>30</v>
      </c>
      <c r="H381" s="107">
        <v>26.131</v>
      </c>
      <c r="I381" s="99" t="s">
        <v>148</v>
      </c>
    </row>
    <row r="382" spans="1:10" x14ac:dyDescent="0.35">
      <c r="A382" s="81"/>
      <c r="C382" s="84"/>
      <c r="D382" s="58" t="s">
        <v>371</v>
      </c>
      <c r="E382" s="92" t="s">
        <v>563</v>
      </c>
      <c r="F382" s="119" t="s">
        <v>754</v>
      </c>
      <c r="G382" s="112">
        <v>30.13</v>
      </c>
      <c r="H382" s="107">
        <v>26.130099999999999</v>
      </c>
      <c r="I382" s="99" t="s">
        <v>139</v>
      </c>
    </row>
    <row r="383" spans="1:10" x14ac:dyDescent="0.35">
      <c r="A383" s="81"/>
      <c r="C383" s="84"/>
      <c r="D383" s="58" t="s">
        <v>392</v>
      </c>
      <c r="E383" s="92" t="s">
        <v>561</v>
      </c>
      <c r="F383" s="119" t="s">
        <v>755</v>
      </c>
      <c r="G383" s="112">
        <v>15</v>
      </c>
      <c r="H383" s="107">
        <v>26.130099999999999</v>
      </c>
      <c r="I383" s="99" t="s">
        <v>162</v>
      </c>
    </row>
    <row r="384" spans="1:10" x14ac:dyDescent="0.35">
      <c r="A384" s="80"/>
      <c r="B384" s="105" t="s">
        <v>302</v>
      </c>
      <c r="C384" s="83">
        <v>45.070099999999996</v>
      </c>
      <c r="D384" s="91" t="s">
        <v>375</v>
      </c>
      <c r="E384" s="90" t="s">
        <v>591</v>
      </c>
      <c r="F384" s="118" t="s">
        <v>615</v>
      </c>
      <c r="G384" s="111">
        <v>16</v>
      </c>
      <c r="H384" s="106">
        <v>45.070099999999996</v>
      </c>
      <c r="I384" s="99" t="s">
        <v>376</v>
      </c>
      <c r="J384" s="99" t="s">
        <v>91</v>
      </c>
    </row>
    <row r="385" spans="1:10" x14ac:dyDescent="0.35">
      <c r="A385" s="81"/>
      <c r="C385" s="84"/>
      <c r="D385" s="58" t="s">
        <v>381</v>
      </c>
      <c r="E385" s="92" t="s">
        <v>593</v>
      </c>
      <c r="F385" s="119" t="s">
        <v>756</v>
      </c>
      <c r="G385" s="112">
        <v>19.5</v>
      </c>
      <c r="H385" s="107">
        <v>45.070099999999996</v>
      </c>
      <c r="I385" s="99" t="s">
        <v>160</v>
      </c>
    </row>
    <row r="386" spans="1:10" x14ac:dyDescent="0.35">
      <c r="A386" s="81"/>
      <c r="C386" s="84"/>
      <c r="D386" s="58" t="s">
        <v>404</v>
      </c>
      <c r="E386" s="92" t="s">
        <v>559</v>
      </c>
      <c r="F386" s="119" t="s">
        <v>756</v>
      </c>
      <c r="G386" s="112">
        <v>20.5</v>
      </c>
      <c r="H386" s="107">
        <v>45.070099999999996</v>
      </c>
      <c r="I386" s="99" t="s">
        <v>135</v>
      </c>
    </row>
    <row r="387" spans="1:10" x14ac:dyDescent="0.35">
      <c r="A387" s="81"/>
      <c r="C387" s="84"/>
      <c r="D387" s="58" t="s">
        <v>385</v>
      </c>
      <c r="E387" s="92" t="s">
        <v>541</v>
      </c>
      <c r="F387" s="119" t="s">
        <v>756</v>
      </c>
      <c r="G387" s="112">
        <v>23</v>
      </c>
      <c r="H387" s="107">
        <v>45.070099999999996</v>
      </c>
      <c r="I387" s="99" t="s">
        <v>161</v>
      </c>
    </row>
    <row r="388" spans="1:10" x14ac:dyDescent="0.35">
      <c r="A388" s="82"/>
      <c r="B388" s="108"/>
      <c r="C388" s="85"/>
      <c r="D388" s="94" t="s">
        <v>371</v>
      </c>
      <c r="E388" s="93" t="s">
        <v>604</v>
      </c>
      <c r="F388" s="120" t="s">
        <v>605</v>
      </c>
      <c r="G388" s="113">
        <v>34.25</v>
      </c>
      <c r="H388" s="109">
        <v>3.0101</v>
      </c>
      <c r="I388" s="99" t="s">
        <v>139</v>
      </c>
    </row>
    <row r="389" spans="1:10" x14ac:dyDescent="0.35">
      <c r="A389" s="80"/>
      <c r="B389" s="105" t="s">
        <v>304</v>
      </c>
      <c r="C389" s="83">
        <v>27.010100000000001</v>
      </c>
      <c r="D389" s="91" t="s">
        <v>369</v>
      </c>
      <c r="E389" s="90" t="s">
        <v>552</v>
      </c>
      <c r="F389" s="118" t="s">
        <v>757</v>
      </c>
      <c r="G389" s="111">
        <v>49.18</v>
      </c>
      <c r="H389" s="106">
        <v>27.010100000000001</v>
      </c>
      <c r="I389" s="99" t="s">
        <v>370</v>
      </c>
      <c r="J389" s="99" t="s">
        <v>93</v>
      </c>
    </row>
    <row r="390" spans="1:10" x14ac:dyDescent="0.35">
      <c r="A390" s="81"/>
      <c r="C390" s="84"/>
      <c r="D390" s="58" t="s">
        <v>375</v>
      </c>
      <c r="E390" s="92" t="s">
        <v>556</v>
      </c>
      <c r="F390" s="119" t="s">
        <v>758</v>
      </c>
      <c r="G390" s="112">
        <v>55</v>
      </c>
      <c r="H390" s="107">
        <v>27.010100000000001</v>
      </c>
      <c r="I390" s="99" t="s">
        <v>136</v>
      </c>
    </row>
    <row r="391" spans="1:10" x14ac:dyDescent="0.35">
      <c r="A391" s="81"/>
      <c r="C391" s="84"/>
      <c r="D391" s="58" t="s">
        <v>404</v>
      </c>
      <c r="E391" s="92" t="s">
        <v>559</v>
      </c>
      <c r="F391" s="119" t="s">
        <v>759</v>
      </c>
      <c r="G391" s="112">
        <v>57</v>
      </c>
      <c r="H391" s="107">
        <v>27.010100000000001</v>
      </c>
      <c r="I391" s="99" t="s">
        <v>135</v>
      </c>
    </row>
    <row r="392" spans="1:10" x14ac:dyDescent="0.35">
      <c r="A392" s="81"/>
      <c r="C392" s="84"/>
      <c r="D392" s="58" t="s">
        <v>371</v>
      </c>
      <c r="E392" s="92" t="s">
        <v>563</v>
      </c>
      <c r="F392" s="119" t="s">
        <v>760</v>
      </c>
      <c r="G392" s="112">
        <v>54.5</v>
      </c>
      <c r="H392" s="107">
        <v>27.010100000000001</v>
      </c>
      <c r="I392" s="99" t="s">
        <v>139</v>
      </c>
    </row>
    <row r="393" spans="1:10" x14ac:dyDescent="0.35">
      <c r="A393" s="82"/>
      <c r="B393" s="108"/>
      <c r="C393" s="85"/>
      <c r="D393" s="94" t="s">
        <v>359</v>
      </c>
      <c r="E393" s="93" t="s">
        <v>761</v>
      </c>
      <c r="F393" s="120" t="s">
        <v>759</v>
      </c>
      <c r="G393" s="113">
        <v>51.75</v>
      </c>
      <c r="H393" s="109">
        <v>27.030100000000001</v>
      </c>
      <c r="I393" s="99" t="s">
        <v>143</v>
      </c>
    </row>
    <row r="394" spans="1:10" x14ac:dyDescent="0.35">
      <c r="A394" s="81"/>
      <c r="B394" s="102" t="s">
        <v>306</v>
      </c>
      <c r="C394" s="84">
        <v>26.0502</v>
      </c>
      <c r="D394" s="58" t="s">
        <v>373</v>
      </c>
      <c r="E394" s="92" t="s">
        <v>434</v>
      </c>
      <c r="F394" s="119" t="s">
        <v>762</v>
      </c>
      <c r="G394" s="112">
        <v>11</v>
      </c>
      <c r="H394" s="107">
        <v>26.0503</v>
      </c>
      <c r="I394" s="99" t="s">
        <v>374</v>
      </c>
      <c r="J394" s="99" t="s">
        <v>94</v>
      </c>
    </row>
    <row r="395" spans="1:10" x14ac:dyDescent="0.35">
      <c r="A395" s="81"/>
      <c r="C395" s="84"/>
      <c r="D395" s="58" t="s">
        <v>381</v>
      </c>
      <c r="E395" s="92" t="s">
        <v>593</v>
      </c>
      <c r="F395" s="119" t="s">
        <v>763</v>
      </c>
      <c r="G395" s="112">
        <v>15.3</v>
      </c>
      <c r="H395" s="107">
        <v>26.0502</v>
      </c>
      <c r="I395" s="99" t="s">
        <v>160</v>
      </c>
    </row>
    <row r="396" spans="1:10" x14ac:dyDescent="0.35">
      <c r="A396" s="81"/>
      <c r="C396" s="84"/>
      <c r="D396" s="58" t="s">
        <v>404</v>
      </c>
      <c r="E396" s="92" t="s">
        <v>413</v>
      </c>
      <c r="F396" s="119" t="s">
        <v>764</v>
      </c>
      <c r="G396" s="112">
        <v>18.25</v>
      </c>
      <c r="H396" s="107">
        <v>26.0502</v>
      </c>
      <c r="I396" s="99" t="s">
        <v>135</v>
      </c>
    </row>
    <row r="397" spans="1:10" x14ac:dyDescent="0.35">
      <c r="A397" s="81"/>
      <c r="C397" s="84"/>
      <c r="D397" s="58" t="s">
        <v>371</v>
      </c>
      <c r="E397" s="92" t="s">
        <v>723</v>
      </c>
      <c r="F397" s="119" t="s">
        <v>765</v>
      </c>
      <c r="G397" s="112">
        <v>26.1</v>
      </c>
      <c r="H397" s="107">
        <v>26.0503</v>
      </c>
      <c r="I397" s="99" t="s">
        <v>139</v>
      </c>
    </row>
    <row r="398" spans="1:10" x14ac:dyDescent="0.35">
      <c r="A398" s="81"/>
      <c r="C398" s="84"/>
      <c r="D398" s="58" t="s">
        <v>363</v>
      </c>
      <c r="E398" s="92" t="s">
        <v>766</v>
      </c>
      <c r="F398" s="119" t="s">
        <v>767</v>
      </c>
      <c r="G398" s="112">
        <v>18</v>
      </c>
      <c r="H398" s="107">
        <v>26.0502</v>
      </c>
      <c r="I398" s="99" t="s">
        <v>142</v>
      </c>
    </row>
    <row r="399" spans="1:10" x14ac:dyDescent="0.35">
      <c r="A399" s="80"/>
      <c r="B399" s="105" t="s">
        <v>308</v>
      </c>
      <c r="C399" s="83">
        <v>26.0901</v>
      </c>
      <c r="D399" s="91" t="s">
        <v>373</v>
      </c>
      <c r="E399" s="90" t="s">
        <v>434</v>
      </c>
      <c r="F399" s="118" t="s">
        <v>768</v>
      </c>
      <c r="G399" s="111">
        <v>9</v>
      </c>
      <c r="H399" s="106">
        <v>26.0901</v>
      </c>
      <c r="I399" s="99" t="s">
        <v>374</v>
      </c>
      <c r="J399" s="99" t="s">
        <v>95</v>
      </c>
    </row>
    <row r="400" spans="1:10" x14ac:dyDescent="0.35">
      <c r="A400" s="81"/>
      <c r="C400" s="84"/>
      <c r="D400" s="58" t="s">
        <v>387</v>
      </c>
      <c r="E400" s="92" t="s">
        <v>612</v>
      </c>
      <c r="F400" s="119" t="s">
        <v>769</v>
      </c>
      <c r="G400" s="112">
        <v>10</v>
      </c>
      <c r="H400" s="107">
        <v>26.150099999999998</v>
      </c>
      <c r="I400" s="99" t="s">
        <v>153</v>
      </c>
    </row>
    <row r="401" spans="1:10" x14ac:dyDescent="0.35">
      <c r="A401" s="81"/>
      <c r="C401" s="84"/>
      <c r="D401" s="58" t="s">
        <v>396</v>
      </c>
      <c r="E401" s="92" t="s">
        <v>460</v>
      </c>
      <c r="F401" s="119" t="s">
        <v>769</v>
      </c>
      <c r="G401" s="112">
        <v>23</v>
      </c>
      <c r="H401" s="107">
        <v>26.150099999999998</v>
      </c>
      <c r="I401" s="99" t="s">
        <v>138</v>
      </c>
    </row>
    <row r="402" spans="1:10" x14ac:dyDescent="0.35">
      <c r="A402" s="81"/>
      <c r="C402" s="84"/>
      <c r="D402" s="58" t="s">
        <v>379</v>
      </c>
      <c r="E402" s="92" t="s">
        <v>726</v>
      </c>
      <c r="F402" s="119" t="s">
        <v>727</v>
      </c>
      <c r="G402" s="112">
        <v>13</v>
      </c>
      <c r="H402" s="107">
        <v>26.040099999999999</v>
      </c>
      <c r="I402" s="99" t="s">
        <v>150</v>
      </c>
    </row>
    <row r="403" spans="1:10" x14ac:dyDescent="0.35">
      <c r="A403" s="81"/>
      <c r="C403" s="84"/>
      <c r="D403" s="58" t="s">
        <v>371</v>
      </c>
      <c r="E403" s="92" t="s">
        <v>723</v>
      </c>
      <c r="F403" s="119" t="s">
        <v>770</v>
      </c>
      <c r="G403" s="112">
        <v>21.9</v>
      </c>
      <c r="H403" s="107">
        <v>26.090199999999999</v>
      </c>
      <c r="I403" s="99" t="s">
        <v>139</v>
      </c>
    </row>
    <row r="404" spans="1:10" x14ac:dyDescent="0.35">
      <c r="A404" s="82"/>
      <c r="B404" s="108"/>
      <c r="C404" s="85"/>
      <c r="D404" s="94" t="s">
        <v>363</v>
      </c>
      <c r="E404" s="93" t="s">
        <v>766</v>
      </c>
      <c r="F404" s="120" t="s">
        <v>771</v>
      </c>
      <c r="G404" s="113">
        <v>15</v>
      </c>
      <c r="H404" s="109">
        <v>26.0901</v>
      </c>
      <c r="I404" s="99" t="s">
        <v>142</v>
      </c>
    </row>
    <row r="405" spans="1:10" x14ac:dyDescent="0.35">
      <c r="A405" s="81"/>
      <c r="B405" s="102" t="s">
        <v>310</v>
      </c>
      <c r="C405" s="84">
        <v>26.030100000000001</v>
      </c>
      <c r="D405" s="58" t="s">
        <v>357</v>
      </c>
      <c r="E405" s="92" t="s">
        <v>772</v>
      </c>
      <c r="F405" s="119" t="s">
        <v>773</v>
      </c>
      <c r="G405" s="112">
        <v>33</v>
      </c>
      <c r="H405" s="107">
        <v>26.9999</v>
      </c>
      <c r="I405" s="99" t="s">
        <v>358</v>
      </c>
      <c r="J405" s="99" t="s">
        <v>96</v>
      </c>
    </row>
    <row r="406" spans="1:10" x14ac:dyDescent="0.35">
      <c r="A406" s="81"/>
      <c r="C406" s="84"/>
      <c r="D406" s="58" t="s">
        <v>373</v>
      </c>
      <c r="E406" s="92" t="s">
        <v>434</v>
      </c>
      <c r="F406" s="119" t="s">
        <v>435</v>
      </c>
      <c r="G406" s="112">
        <v>14</v>
      </c>
      <c r="H406" s="107">
        <v>26.030100000000001</v>
      </c>
      <c r="I406" s="99" t="s">
        <v>133</v>
      </c>
    </row>
    <row r="407" spans="1:10" x14ac:dyDescent="0.35">
      <c r="A407" s="81"/>
      <c r="C407" s="84"/>
      <c r="D407" s="58" t="s">
        <v>375</v>
      </c>
      <c r="E407" s="92" t="s">
        <v>719</v>
      </c>
      <c r="F407" s="119" t="s">
        <v>774</v>
      </c>
      <c r="G407" s="112">
        <v>22</v>
      </c>
      <c r="H407" s="107">
        <v>26.039899999999999</v>
      </c>
      <c r="I407" s="99" t="s">
        <v>136</v>
      </c>
    </row>
    <row r="408" spans="1:10" x14ac:dyDescent="0.35">
      <c r="A408" s="81"/>
      <c r="C408" s="84"/>
      <c r="D408" s="58" t="s">
        <v>381</v>
      </c>
      <c r="E408" s="92" t="s">
        <v>421</v>
      </c>
      <c r="F408" s="119" t="s">
        <v>775</v>
      </c>
      <c r="G408" s="112">
        <v>20.75</v>
      </c>
      <c r="H408" s="107">
        <v>1.1102000000000001</v>
      </c>
      <c r="I408" s="99" t="s">
        <v>160</v>
      </c>
    </row>
    <row r="409" spans="1:10" x14ac:dyDescent="0.35">
      <c r="A409" s="81"/>
      <c r="C409" s="84"/>
      <c r="D409" s="58" t="s">
        <v>404</v>
      </c>
      <c r="E409" s="92" t="s">
        <v>559</v>
      </c>
      <c r="F409" s="119" t="s">
        <v>776</v>
      </c>
      <c r="G409" s="112">
        <v>14.5</v>
      </c>
      <c r="H409" s="107">
        <v>26.030100000000001</v>
      </c>
      <c r="I409" s="99" t="s">
        <v>135</v>
      </c>
    </row>
    <row r="410" spans="1:10" x14ac:dyDescent="0.35">
      <c r="A410" s="80"/>
      <c r="B410" s="105" t="s">
        <v>312</v>
      </c>
      <c r="C410" s="83">
        <v>27.0501</v>
      </c>
      <c r="D410" s="91" t="s">
        <v>389</v>
      </c>
      <c r="E410" s="90" t="s">
        <v>550</v>
      </c>
      <c r="F410" s="118" t="s">
        <v>777</v>
      </c>
      <c r="G410" s="111">
        <v>33.25</v>
      </c>
      <c r="H410" s="106">
        <v>27.0501</v>
      </c>
      <c r="I410" s="99" t="s">
        <v>390</v>
      </c>
      <c r="J410" s="99" t="s">
        <v>97</v>
      </c>
    </row>
    <row r="411" spans="1:10" x14ac:dyDescent="0.35">
      <c r="A411" s="81"/>
      <c r="C411" s="84"/>
      <c r="D411" s="58" t="s">
        <v>396</v>
      </c>
      <c r="E411" s="92" t="s">
        <v>460</v>
      </c>
      <c r="F411" s="119" t="s">
        <v>778</v>
      </c>
      <c r="G411" s="112">
        <v>12</v>
      </c>
      <c r="H411" s="107">
        <v>27.059899999999999</v>
      </c>
      <c r="I411" s="99" t="s">
        <v>138</v>
      </c>
    </row>
    <row r="412" spans="1:10" x14ac:dyDescent="0.35">
      <c r="A412" s="81"/>
      <c r="C412" s="84"/>
      <c r="D412" s="58" t="s">
        <v>375</v>
      </c>
      <c r="E412" s="92" t="s">
        <v>591</v>
      </c>
      <c r="F412" s="119" t="s">
        <v>779</v>
      </c>
      <c r="G412" s="112">
        <v>15</v>
      </c>
      <c r="H412" s="107">
        <v>27.0501</v>
      </c>
      <c r="I412" s="99" t="s">
        <v>136</v>
      </c>
    </row>
    <row r="413" spans="1:10" x14ac:dyDescent="0.35">
      <c r="A413" s="81"/>
      <c r="C413" s="84"/>
      <c r="D413" s="58" t="s">
        <v>404</v>
      </c>
      <c r="E413" s="92" t="s">
        <v>559</v>
      </c>
      <c r="F413" s="119" t="s">
        <v>777</v>
      </c>
      <c r="G413" s="112">
        <v>27</v>
      </c>
      <c r="H413" s="107">
        <v>27.0501</v>
      </c>
      <c r="I413" s="99" t="s">
        <v>135</v>
      </c>
    </row>
    <row r="414" spans="1:10" x14ac:dyDescent="0.35">
      <c r="A414" s="81"/>
      <c r="C414" s="84"/>
      <c r="D414" s="58" t="s">
        <v>371</v>
      </c>
      <c r="E414" s="92" t="s">
        <v>563</v>
      </c>
      <c r="F414" s="120" t="s">
        <v>780</v>
      </c>
      <c r="G414" s="112">
        <v>22.5</v>
      </c>
      <c r="H414" s="107">
        <v>27.0501</v>
      </c>
      <c r="I414" s="99" t="s">
        <v>139</v>
      </c>
    </row>
    <row r="415" spans="1:10" x14ac:dyDescent="0.35">
      <c r="A415" s="74" t="s">
        <v>149</v>
      </c>
      <c r="B415" s="104"/>
      <c r="C415" s="75"/>
      <c r="D415" s="76"/>
      <c r="E415" s="76"/>
      <c r="F415" s="76"/>
      <c r="G415" s="79"/>
      <c r="H415" s="110"/>
      <c r="J415" s="99" t="s">
        <v>120</v>
      </c>
    </row>
    <row r="416" spans="1:10" x14ac:dyDescent="0.35">
      <c r="A416" s="81"/>
      <c r="B416" s="102" t="s">
        <v>314</v>
      </c>
      <c r="C416" s="84">
        <v>45.020099999999999</v>
      </c>
      <c r="D416" s="58" t="s">
        <v>396</v>
      </c>
      <c r="E416" s="92" t="s">
        <v>610</v>
      </c>
      <c r="F416" s="118" t="s">
        <v>781</v>
      </c>
      <c r="G416" s="112">
        <v>32</v>
      </c>
      <c r="H416" s="107">
        <v>45.020099999999999</v>
      </c>
      <c r="I416" s="99" t="s">
        <v>397</v>
      </c>
      <c r="J416" s="99" t="s">
        <v>98</v>
      </c>
    </row>
    <row r="417" spans="1:10" x14ac:dyDescent="0.35">
      <c r="A417" s="81"/>
      <c r="C417" s="84"/>
      <c r="D417" s="58" t="s">
        <v>375</v>
      </c>
      <c r="E417" s="92" t="s">
        <v>591</v>
      </c>
      <c r="F417" s="119" t="s">
        <v>781</v>
      </c>
      <c r="G417" s="112">
        <v>17</v>
      </c>
      <c r="H417" s="107">
        <v>45.020099999999999</v>
      </c>
      <c r="I417" s="99" t="s">
        <v>136</v>
      </c>
    </row>
    <row r="418" spans="1:10" x14ac:dyDescent="0.35">
      <c r="A418" s="81"/>
      <c r="C418" s="84"/>
      <c r="D418" s="58" t="s">
        <v>404</v>
      </c>
      <c r="E418" s="92" t="s">
        <v>559</v>
      </c>
      <c r="F418" s="119" t="s">
        <v>781</v>
      </c>
      <c r="G418" s="112">
        <v>18</v>
      </c>
      <c r="H418" s="107">
        <v>45.020099999999999</v>
      </c>
      <c r="I418" s="99" t="s">
        <v>135</v>
      </c>
    </row>
    <row r="419" spans="1:10" x14ac:dyDescent="0.35">
      <c r="A419" s="81"/>
      <c r="C419" s="84"/>
      <c r="D419" s="58" t="s">
        <v>352</v>
      </c>
      <c r="E419" s="92" t="s">
        <v>652</v>
      </c>
      <c r="F419" s="119" t="s">
        <v>782</v>
      </c>
      <c r="G419" s="112">
        <v>21.5</v>
      </c>
      <c r="H419" s="107">
        <v>45.020099999999999</v>
      </c>
      <c r="I419" s="99" t="s">
        <v>146</v>
      </c>
    </row>
    <row r="420" spans="1:10" x14ac:dyDescent="0.35">
      <c r="A420" s="81"/>
      <c r="C420" s="84"/>
      <c r="D420" s="58" t="s">
        <v>371</v>
      </c>
      <c r="E420" s="92" t="s">
        <v>563</v>
      </c>
      <c r="F420" s="119" t="s">
        <v>783</v>
      </c>
      <c r="G420" s="112">
        <v>32</v>
      </c>
      <c r="H420" s="107">
        <v>45.020099999999999</v>
      </c>
      <c r="I420" s="99" t="s">
        <v>139</v>
      </c>
    </row>
    <row r="421" spans="1:10" x14ac:dyDescent="0.35">
      <c r="A421" s="80"/>
      <c r="B421" s="105" t="s">
        <v>316</v>
      </c>
      <c r="C421" s="83">
        <v>23.130400000000002</v>
      </c>
      <c r="D421" s="91" t="s">
        <v>389</v>
      </c>
      <c r="E421" s="90" t="s">
        <v>610</v>
      </c>
      <c r="F421" s="118" t="s">
        <v>622</v>
      </c>
      <c r="G421" s="111">
        <v>21.49</v>
      </c>
      <c r="H421" s="106">
        <v>9.0100999999999996</v>
      </c>
      <c r="I421" s="99" t="s">
        <v>390</v>
      </c>
      <c r="J421" s="99" t="s">
        <v>99</v>
      </c>
    </row>
    <row r="422" spans="1:10" x14ac:dyDescent="0.35">
      <c r="A422" s="81"/>
      <c r="C422" s="84"/>
      <c r="D422" s="58" t="s">
        <v>373</v>
      </c>
      <c r="E422" s="92" t="s">
        <v>620</v>
      </c>
      <c r="F422" s="119" t="s">
        <v>622</v>
      </c>
      <c r="G422" s="112">
        <v>19</v>
      </c>
      <c r="H422" s="107">
        <v>9.0100999999999996</v>
      </c>
      <c r="I422" s="99" t="s">
        <v>133</v>
      </c>
    </row>
    <row r="423" spans="1:10" x14ac:dyDescent="0.35">
      <c r="A423" s="81"/>
      <c r="C423" s="84"/>
      <c r="D423" s="58" t="s">
        <v>396</v>
      </c>
      <c r="E423" s="92" t="s">
        <v>622</v>
      </c>
      <c r="F423" s="119" t="s">
        <v>784</v>
      </c>
      <c r="G423" s="112">
        <v>22</v>
      </c>
      <c r="H423" s="107">
        <v>23.130400000000002</v>
      </c>
      <c r="I423" s="99" t="s">
        <v>138</v>
      </c>
    </row>
    <row r="424" spans="1:10" x14ac:dyDescent="0.35">
      <c r="A424" s="81"/>
      <c r="C424" s="84"/>
      <c r="D424" s="58" t="s">
        <v>381</v>
      </c>
      <c r="E424" s="92" t="s">
        <v>593</v>
      </c>
      <c r="F424" s="119" t="s">
        <v>785</v>
      </c>
      <c r="G424" s="112">
        <v>31</v>
      </c>
      <c r="H424" s="107">
        <v>9.0100999999999996</v>
      </c>
      <c r="I424" s="99" t="s">
        <v>160</v>
      </c>
    </row>
    <row r="425" spans="1:10" x14ac:dyDescent="0.35">
      <c r="A425" s="82"/>
      <c r="B425" s="108"/>
      <c r="C425" s="85"/>
      <c r="D425" s="94" t="s">
        <v>371</v>
      </c>
      <c r="E425" s="93" t="s">
        <v>563</v>
      </c>
      <c r="F425" s="120" t="s">
        <v>786</v>
      </c>
      <c r="G425" s="113">
        <v>17</v>
      </c>
      <c r="H425" s="109">
        <v>9.0100999999999996</v>
      </c>
      <c r="I425" s="99" t="s">
        <v>139</v>
      </c>
    </row>
    <row r="426" spans="1:10" x14ac:dyDescent="0.35">
      <c r="A426" s="81"/>
      <c r="B426" s="102" t="s">
        <v>318</v>
      </c>
      <c r="C426" s="84">
        <v>45.060099999999998</v>
      </c>
      <c r="D426" s="58" t="s">
        <v>369</v>
      </c>
      <c r="E426" s="92" t="s">
        <v>643</v>
      </c>
      <c r="F426" s="119" t="s">
        <v>787</v>
      </c>
      <c r="G426" s="112">
        <v>31</v>
      </c>
      <c r="H426" s="107">
        <v>45.060099999999998</v>
      </c>
      <c r="I426" s="99" t="s">
        <v>370</v>
      </c>
      <c r="J426" s="99" t="s">
        <v>100</v>
      </c>
    </row>
    <row r="427" spans="1:10" x14ac:dyDescent="0.35">
      <c r="A427" s="81"/>
      <c r="C427" s="84"/>
      <c r="D427" s="58" t="s">
        <v>396</v>
      </c>
      <c r="E427" s="92" t="s">
        <v>610</v>
      </c>
      <c r="F427" s="119" t="s">
        <v>788</v>
      </c>
      <c r="G427" s="112">
        <v>38</v>
      </c>
      <c r="H427" s="107">
        <v>45.060099999999998</v>
      </c>
      <c r="I427" s="99" t="s">
        <v>138</v>
      </c>
    </row>
    <row r="428" spans="1:10" x14ac:dyDescent="0.35">
      <c r="A428" s="81"/>
      <c r="C428" s="84"/>
      <c r="D428" s="58" t="s">
        <v>404</v>
      </c>
      <c r="E428" s="92" t="s">
        <v>559</v>
      </c>
      <c r="F428" s="119" t="s">
        <v>788</v>
      </c>
      <c r="G428" s="112">
        <v>40.83</v>
      </c>
      <c r="H428" s="107">
        <v>45.060099999999998</v>
      </c>
      <c r="I428" s="99" t="s">
        <v>135</v>
      </c>
    </row>
    <row r="429" spans="1:10" x14ac:dyDescent="0.35">
      <c r="A429" s="81"/>
      <c r="C429" s="84"/>
      <c r="D429" s="58" t="s">
        <v>385</v>
      </c>
      <c r="E429" s="92" t="s">
        <v>667</v>
      </c>
      <c r="F429" s="119" t="s">
        <v>788</v>
      </c>
      <c r="G429" s="112">
        <v>34</v>
      </c>
      <c r="H429" s="107">
        <v>45.060099999999998</v>
      </c>
      <c r="I429" s="99" t="s">
        <v>161</v>
      </c>
    </row>
    <row r="430" spans="1:10" x14ac:dyDescent="0.35">
      <c r="A430" s="81"/>
      <c r="C430" s="84"/>
      <c r="D430" s="58" t="s">
        <v>371</v>
      </c>
      <c r="E430" s="92" t="s">
        <v>563</v>
      </c>
      <c r="F430" s="119" t="s">
        <v>789</v>
      </c>
      <c r="G430" s="112">
        <v>28.66</v>
      </c>
      <c r="H430" s="107">
        <v>45.060099999999998</v>
      </c>
      <c r="I430" s="99" t="s">
        <v>139</v>
      </c>
    </row>
    <row r="431" spans="1:10" x14ac:dyDescent="0.35">
      <c r="A431" s="80"/>
      <c r="B431" s="105" t="s">
        <v>320</v>
      </c>
      <c r="C431" s="83">
        <v>45.100099999999998</v>
      </c>
      <c r="D431" s="91" t="s">
        <v>396</v>
      </c>
      <c r="E431" s="90" t="s">
        <v>610</v>
      </c>
      <c r="F431" s="118" t="s">
        <v>790</v>
      </c>
      <c r="G431" s="111">
        <v>47.5</v>
      </c>
      <c r="H431" s="106">
        <v>45.100099999999998</v>
      </c>
      <c r="I431" s="99" t="s">
        <v>397</v>
      </c>
      <c r="J431" s="99" t="s">
        <v>101</v>
      </c>
    </row>
    <row r="432" spans="1:10" x14ac:dyDescent="0.35">
      <c r="A432" s="81"/>
      <c r="C432" s="84"/>
      <c r="D432" s="58" t="s">
        <v>375</v>
      </c>
      <c r="E432" s="92" t="s">
        <v>591</v>
      </c>
      <c r="F432" s="119" t="s">
        <v>791</v>
      </c>
      <c r="G432" s="112">
        <v>24</v>
      </c>
      <c r="H432" s="107">
        <v>45.100099999999998</v>
      </c>
      <c r="I432" s="99" t="s">
        <v>136</v>
      </c>
    </row>
    <row r="433" spans="1:10" x14ac:dyDescent="0.35">
      <c r="A433" s="81"/>
      <c r="C433" s="84"/>
      <c r="D433" s="58" t="s">
        <v>381</v>
      </c>
      <c r="E433" s="92" t="s">
        <v>593</v>
      </c>
      <c r="F433" s="119" t="s">
        <v>792</v>
      </c>
      <c r="G433" s="112">
        <v>27.12</v>
      </c>
      <c r="H433" s="107">
        <v>45.100099999999998</v>
      </c>
      <c r="I433" s="99" t="s">
        <v>160</v>
      </c>
    </row>
    <row r="434" spans="1:10" x14ac:dyDescent="0.35">
      <c r="A434" s="81"/>
      <c r="C434" s="84"/>
      <c r="D434" s="58" t="s">
        <v>404</v>
      </c>
      <c r="E434" s="92" t="s">
        <v>559</v>
      </c>
      <c r="F434" s="119" t="s">
        <v>792</v>
      </c>
      <c r="G434" s="112">
        <v>28.25</v>
      </c>
      <c r="H434" s="107">
        <v>45.100099999999998</v>
      </c>
      <c r="I434" s="99" t="s">
        <v>135</v>
      </c>
    </row>
    <row r="435" spans="1:10" x14ac:dyDescent="0.35">
      <c r="A435" s="82"/>
      <c r="B435" s="108"/>
      <c r="C435" s="85"/>
      <c r="D435" s="94" t="s">
        <v>371</v>
      </c>
      <c r="E435" s="93" t="s">
        <v>563</v>
      </c>
      <c r="F435" s="120" t="s">
        <v>793</v>
      </c>
      <c r="G435" s="113">
        <v>38</v>
      </c>
      <c r="H435" s="109">
        <v>45.100099999999998</v>
      </c>
      <c r="I435" s="99" t="s">
        <v>139</v>
      </c>
    </row>
    <row r="436" spans="1:10" x14ac:dyDescent="0.35">
      <c r="A436" s="81"/>
      <c r="B436" s="102" t="s">
        <v>322</v>
      </c>
      <c r="C436" s="84">
        <v>42.010100000000001</v>
      </c>
      <c r="D436" s="58" t="s">
        <v>396</v>
      </c>
      <c r="E436" s="92" t="s">
        <v>610</v>
      </c>
      <c r="F436" s="119" t="s">
        <v>794</v>
      </c>
      <c r="G436" s="112">
        <v>49</v>
      </c>
      <c r="H436" s="107">
        <v>42.010100000000001</v>
      </c>
      <c r="I436" s="99" t="s">
        <v>397</v>
      </c>
      <c r="J436" s="99" t="s">
        <v>102</v>
      </c>
    </row>
    <row r="437" spans="1:10" x14ac:dyDescent="0.35">
      <c r="A437" s="81"/>
      <c r="C437" s="84"/>
      <c r="D437" s="58" t="s">
        <v>375</v>
      </c>
      <c r="E437" s="92" t="s">
        <v>591</v>
      </c>
      <c r="F437" s="119" t="s">
        <v>794</v>
      </c>
      <c r="G437" s="112">
        <v>37</v>
      </c>
      <c r="H437" s="107">
        <v>42.010100000000001</v>
      </c>
      <c r="I437" s="99" t="s">
        <v>136</v>
      </c>
    </row>
    <row r="438" spans="1:10" x14ac:dyDescent="0.35">
      <c r="A438" s="81"/>
      <c r="C438" s="84"/>
      <c r="D438" s="58" t="s">
        <v>379</v>
      </c>
      <c r="E438" s="92" t="s">
        <v>581</v>
      </c>
      <c r="F438" s="119" t="s">
        <v>795</v>
      </c>
      <c r="G438" s="112">
        <v>41</v>
      </c>
      <c r="H438" s="107">
        <v>42.010100000000001</v>
      </c>
      <c r="I438" s="99" t="s">
        <v>150</v>
      </c>
    </row>
    <row r="439" spans="1:10" x14ac:dyDescent="0.35">
      <c r="A439" s="81"/>
      <c r="C439" s="84"/>
      <c r="D439" s="58" t="s">
        <v>355</v>
      </c>
      <c r="E439" s="92" t="s">
        <v>558</v>
      </c>
      <c r="F439" s="119" t="s">
        <v>794</v>
      </c>
      <c r="G439" s="112">
        <v>37.5</v>
      </c>
      <c r="H439" s="107">
        <v>42.010100000000001</v>
      </c>
      <c r="I439" s="99" t="s">
        <v>148</v>
      </c>
    </row>
    <row r="440" spans="1:10" x14ac:dyDescent="0.35">
      <c r="A440" s="81"/>
      <c r="C440" s="84"/>
      <c r="D440" s="58" t="s">
        <v>404</v>
      </c>
      <c r="E440" s="92" t="s">
        <v>559</v>
      </c>
      <c r="F440" s="119" t="s">
        <v>794</v>
      </c>
      <c r="G440" s="112">
        <v>32</v>
      </c>
      <c r="H440" s="107">
        <v>42.010100000000001</v>
      </c>
      <c r="I440" s="99" t="s">
        <v>135</v>
      </c>
    </row>
    <row r="441" spans="1:10" x14ac:dyDescent="0.35">
      <c r="A441" s="81"/>
      <c r="C441" s="84"/>
      <c r="D441" s="58" t="s">
        <v>371</v>
      </c>
      <c r="E441" s="92" t="s">
        <v>563</v>
      </c>
      <c r="F441" s="119" t="s">
        <v>796</v>
      </c>
      <c r="G441" s="112">
        <v>70</v>
      </c>
      <c r="H441" s="107">
        <v>42.010100000000001</v>
      </c>
      <c r="I441" s="99" t="s">
        <v>139</v>
      </c>
    </row>
    <row r="442" spans="1:10" x14ac:dyDescent="0.35">
      <c r="A442" s="80"/>
      <c r="B442" s="105" t="s">
        <v>324</v>
      </c>
      <c r="C442" s="83">
        <v>45.110100000000003</v>
      </c>
      <c r="D442" s="91" t="s">
        <v>369</v>
      </c>
      <c r="E442" s="90" t="s">
        <v>643</v>
      </c>
      <c r="F442" s="118" t="s">
        <v>797</v>
      </c>
      <c r="G442" s="111">
        <v>20</v>
      </c>
      <c r="H442" s="106">
        <v>45.110100000000003</v>
      </c>
      <c r="I442" s="99" t="s">
        <v>370</v>
      </c>
      <c r="J442" s="99" t="s">
        <v>103</v>
      </c>
    </row>
    <row r="443" spans="1:10" x14ac:dyDescent="0.35">
      <c r="A443" s="81"/>
      <c r="C443" s="84"/>
      <c r="D443" s="58" t="s">
        <v>375</v>
      </c>
      <c r="E443" s="92" t="s">
        <v>591</v>
      </c>
      <c r="F443" s="119" t="s">
        <v>798</v>
      </c>
      <c r="G443" s="112">
        <v>26</v>
      </c>
      <c r="H443" s="107">
        <v>45.110100000000003</v>
      </c>
      <c r="I443" s="99" t="s">
        <v>136</v>
      </c>
    </row>
    <row r="444" spans="1:10" x14ac:dyDescent="0.35">
      <c r="A444" s="81"/>
      <c r="C444" s="84"/>
      <c r="D444" s="58" t="s">
        <v>404</v>
      </c>
      <c r="E444" s="92" t="s">
        <v>559</v>
      </c>
      <c r="F444" s="119" t="s">
        <v>798</v>
      </c>
      <c r="G444" s="112">
        <v>27.25</v>
      </c>
      <c r="H444" s="107">
        <v>45.110100000000003</v>
      </c>
      <c r="I444" s="99" t="s">
        <v>135</v>
      </c>
    </row>
    <row r="445" spans="1:10" x14ac:dyDescent="0.35">
      <c r="A445" s="81"/>
      <c r="C445" s="84"/>
      <c r="D445" s="58" t="s">
        <v>371</v>
      </c>
      <c r="E445" s="92" t="s">
        <v>563</v>
      </c>
      <c r="F445" s="119" t="s">
        <v>799</v>
      </c>
      <c r="G445" s="112">
        <v>29.75</v>
      </c>
      <c r="H445" s="107">
        <v>45.110100000000003</v>
      </c>
      <c r="I445" s="99" t="s">
        <v>139</v>
      </c>
    </row>
    <row r="446" spans="1:10" x14ac:dyDescent="0.35">
      <c r="A446" s="81"/>
      <c r="C446" s="84"/>
      <c r="D446" s="58" t="s">
        <v>363</v>
      </c>
      <c r="E446" s="92" t="s">
        <v>588</v>
      </c>
      <c r="F446" s="120" t="s">
        <v>800</v>
      </c>
      <c r="G446" s="112">
        <v>16</v>
      </c>
      <c r="H446" s="107">
        <v>45.110100000000003</v>
      </c>
      <c r="I446" s="99" t="s">
        <v>142</v>
      </c>
    </row>
    <row r="447" spans="1:10" x14ac:dyDescent="0.35">
      <c r="A447" s="74" t="s">
        <v>326</v>
      </c>
      <c r="B447" s="104"/>
      <c r="C447" s="75"/>
      <c r="D447" s="76"/>
      <c r="E447" s="76"/>
      <c r="F447" s="76"/>
      <c r="G447" s="79"/>
      <c r="H447" s="110"/>
      <c r="J447" s="99" t="s">
        <v>121</v>
      </c>
    </row>
    <row r="448" spans="1:10" x14ac:dyDescent="0.35">
      <c r="A448" s="80"/>
      <c r="B448" s="105" t="s">
        <v>328</v>
      </c>
      <c r="C448" s="83">
        <v>31.0505</v>
      </c>
      <c r="D448" s="91" t="s">
        <v>389</v>
      </c>
      <c r="E448" s="90" t="s">
        <v>439</v>
      </c>
      <c r="F448" s="118" t="s">
        <v>801</v>
      </c>
      <c r="G448" s="111">
        <v>13</v>
      </c>
      <c r="H448" s="106">
        <v>13.131399999999999</v>
      </c>
      <c r="I448" s="99" t="s">
        <v>390</v>
      </c>
      <c r="J448" s="99" t="s">
        <v>104</v>
      </c>
    </row>
    <row r="449" spans="1:10" x14ac:dyDescent="0.35">
      <c r="A449" s="81"/>
      <c r="C449" s="84"/>
      <c r="D449" s="58" t="s">
        <v>369</v>
      </c>
      <c r="E449" s="92" t="s">
        <v>456</v>
      </c>
      <c r="F449" s="119" t="s">
        <v>802</v>
      </c>
      <c r="G449" s="112">
        <v>15</v>
      </c>
      <c r="H449" s="107">
        <v>31.0505</v>
      </c>
      <c r="I449" s="99" t="s">
        <v>140</v>
      </c>
    </row>
    <row r="450" spans="1:10" x14ac:dyDescent="0.35">
      <c r="A450" s="81"/>
      <c r="C450" s="84"/>
      <c r="D450" s="58" t="s">
        <v>396</v>
      </c>
      <c r="E450" s="92" t="s">
        <v>500</v>
      </c>
      <c r="F450" s="119" t="s">
        <v>803</v>
      </c>
      <c r="G450" s="112">
        <v>22</v>
      </c>
      <c r="H450" s="107">
        <v>31.0505</v>
      </c>
      <c r="I450" s="99" t="s">
        <v>138</v>
      </c>
    </row>
    <row r="451" spans="1:10" x14ac:dyDescent="0.35">
      <c r="A451" s="81"/>
      <c r="C451" s="84"/>
      <c r="D451" s="58" t="s">
        <v>375</v>
      </c>
      <c r="E451" s="92" t="s">
        <v>462</v>
      </c>
      <c r="F451" s="119" t="s">
        <v>804</v>
      </c>
      <c r="G451" s="112">
        <v>13</v>
      </c>
      <c r="H451" s="107">
        <v>31.0505</v>
      </c>
      <c r="I451" s="99" t="s">
        <v>136</v>
      </c>
    </row>
    <row r="452" spans="1:10" x14ac:dyDescent="0.35">
      <c r="A452" s="81"/>
      <c r="C452" s="84"/>
      <c r="D452" s="58" t="s">
        <v>379</v>
      </c>
      <c r="E452" s="92" t="s">
        <v>581</v>
      </c>
      <c r="F452" s="119" t="s">
        <v>805</v>
      </c>
      <c r="G452" s="112">
        <v>22</v>
      </c>
      <c r="H452" s="107">
        <v>31.0501</v>
      </c>
      <c r="I452" s="99" t="s">
        <v>150</v>
      </c>
    </row>
    <row r="453" spans="1:10" x14ac:dyDescent="0.35">
      <c r="A453" s="81"/>
      <c r="C453" s="84"/>
      <c r="D453" s="58" t="s">
        <v>371</v>
      </c>
      <c r="E453" s="92" t="s">
        <v>806</v>
      </c>
      <c r="F453" s="119" t="s">
        <v>806</v>
      </c>
      <c r="G453" s="112">
        <v>31.75</v>
      </c>
      <c r="H453" s="107">
        <v>31.0505</v>
      </c>
      <c r="I453" s="99" t="s">
        <v>139</v>
      </c>
    </row>
    <row r="454" spans="1:10" x14ac:dyDescent="0.35">
      <c r="A454" s="80"/>
      <c r="B454" s="105" t="s">
        <v>330</v>
      </c>
      <c r="C454" s="83">
        <v>31.010100000000001</v>
      </c>
      <c r="D454" s="91" t="s">
        <v>389</v>
      </c>
      <c r="E454" s="90" t="s">
        <v>407</v>
      </c>
      <c r="F454" s="118" t="s">
        <v>467</v>
      </c>
      <c r="G454" s="111">
        <v>25.4</v>
      </c>
      <c r="H454" s="106">
        <v>3.0501</v>
      </c>
      <c r="I454" s="99" t="s">
        <v>390</v>
      </c>
      <c r="J454" s="99" t="s">
        <v>105</v>
      </c>
    </row>
    <row r="455" spans="1:10" x14ac:dyDescent="0.35">
      <c r="A455" s="81"/>
      <c r="C455" s="84"/>
      <c r="D455" s="58" t="s">
        <v>389</v>
      </c>
      <c r="E455" s="92" t="s">
        <v>439</v>
      </c>
      <c r="F455" s="119" t="s">
        <v>807</v>
      </c>
      <c r="G455" s="112">
        <v>20.75</v>
      </c>
      <c r="H455" s="107">
        <v>52.099899999999998</v>
      </c>
      <c r="I455" s="99" t="s">
        <v>132</v>
      </c>
    </row>
    <row r="456" spans="1:10" x14ac:dyDescent="0.35">
      <c r="A456" s="81"/>
      <c r="C456" s="84"/>
      <c r="D456" s="58" t="s">
        <v>373</v>
      </c>
      <c r="E456" s="92" t="s">
        <v>409</v>
      </c>
      <c r="F456" s="119" t="s">
        <v>469</v>
      </c>
      <c r="G456" s="112">
        <v>14</v>
      </c>
      <c r="H456" s="107">
        <v>3.0501</v>
      </c>
      <c r="I456" s="99" t="s">
        <v>133</v>
      </c>
    </row>
    <row r="457" spans="1:10" x14ac:dyDescent="0.35">
      <c r="A457" s="81"/>
      <c r="C457" s="84"/>
      <c r="D457" s="58" t="s">
        <v>373</v>
      </c>
      <c r="E457" s="92" t="s">
        <v>808</v>
      </c>
      <c r="F457" s="119" t="s">
        <v>809</v>
      </c>
      <c r="G457" s="112">
        <v>11</v>
      </c>
      <c r="H457" s="107">
        <v>52.0901</v>
      </c>
      <c r="I457" s="99" t="s">
        <v>133</v>
      </c>
    </row>
    <row r="458" spans="1:10" x14ac:dyDescent="0.35">
      <c r="A458" s="81"/>
      <c r="C458" s="84"/>
      <c r="D458" s="58" t="s">
        <v>396</v>
      </c>
      <c r="E458" s="92" t="s">
        <v>500</v>
      </c>
      <c r="F458" s="119" t="s">
        <v>803</v>
      </c>
      <c r="G458" s="112">
        <v>22</v>
      </c>
      <c r="H458" s="107">
        <v>31.0505</v>
      </c>
      <c r="I458" s="99" t="s">
        <v>138</v>
      </c>
    </row>
    <row r="459" spans="1:10" x14ac:dyDescent="0.35">
      <c r="A459" s="81"/>
      <c r="C459" s="84"/>
      <c r="D459" s="58" t="s">
        <v>375</v>
      </c>
      <c r="E459" s="92" t="s">
        <v>411</v>
      </c>
      <c r="F459" s="119" t="s">
        <v>810</v>
      </c>
      <c r="G459" s="112">
        <v>14</v>
      </c>
      <c r="H459" s="107">
        <v>3.0501</v>
      </c>
      <c r="I459" s="99" t="s">
        <v>136</v>
      </c>
    </row>
    <row r="460" spans="1:10" x14ac:dyDescent="0.35">
      <c r="A460" s="81"/>
      <c r="C460" s="84"/>
      <c r="D460" s="58" t="s">
        <v>404</v>
      </c>
      <c r="E460" s="92" t="s">
        <v>413</v>
      </c>
      <c r="F460" s="119" t="s">
        <v>472</v>
      </c>
      <c r="G460" s="112">
        <v>17</v>
      </c>
      <c r="H460" s="107">
        <v>3.0600999999999998</v>
      </c>
      <c r="I460" s="99" t="s">
        <v>135</v>
      </c>
    </row>
    <row r="461" spans="1:10" x14ac:dyDescent="0.35">
      <c r="A461" s="80"/>
      <c r="B461" s="105" t="s">
        <v>332</v>
      </c>
      <c r="C461" s="83">
        <v>51.020400000000002</v>
      </c>
      <c r="D461" s="91" t="s">
        <v>389</v>
      </c>
      <c r="E461" s="90" t="s">
        <v>439</v>
      </c>
      <c r="F461" s="118" t="s">
        <v>811</v>
      </c>
      <c r="G461" s="111">
        <v>17.170000000000002</v>
      </c>
      <c r="H461" s="106">
        <v>51.020400000000002</v>
      </c>
      <c r="I461" s="99" t="s">
        <v>390</v>
      </c>
      <c r="J461" s="99" t="s">
        <v>106</v>
      </c>
    </row>
    <row r="462" spans="1:10" x14ac:dyDescent="0.35">
      <c r="A462" s="81"/>
      <c r="C462" s="84"/>
      <c r="D462" s="58" t="s">
        <v>375</v>
      </c>
      <c r="E462" s="92" t="s">
        <v>591</v>
      </c>
      <c r="F462" s="119" t="s">
        <v>812</v>
      </c>
      <c r="G462" s="112">
        <v>10</v>
      </c>
      <c r="H462" s="107">
        <v>51.020400000000002</v>
      </c>
      <c r="I462" s="99" t="s">
        <v>136</v>
      </c>
    </row>
    <row r="463" spans="1:10" x14ac:dyDescent="0.35">
      <c r="A463" s="81"/>
      <c r="C463" s="84"/>
      <c r="D463" s="58" t="s">
        <v>381</v>
      </c>
      <c r="E463" s="92" t="s">
        <v>593</v>
      </c>
      <c r="F463" s="119" t="s">
        <v>813</v>
      </c>
      <c r="G463" s="112">
        <v>11</v>
      </c>
      <c r="H463" s="107">
        <v>51.020200000000003</v>
      </c>
      <c r="I463" s="99" t="s">
        <v>160</v>
      </c>
    </row>
    <row r="464" spans="1:10" x14ac:dyDescent="0.35">
      <c r="A464" s="81"/>
      <c r="C464" s="84"/>
      <c r="D464" s="58" t="s">
        <v>404</v>
      </c>
      <c r="E464" s="92" t="s">
        <v>559</v>
      </c>
      <c r="F464" s="119" t="s">
        <v>814</v>
      </c>
      <c r="G464" s="112">
        <v>14</v>
      </c>
      <c r="H464" s="107">
        <v>51.020400000000002</v>
      </c>
      <c r="I464" s="99" t="s">
        <v>135</v>
      </c>
    </row>
    <row r="465" spans="1:10" x14ac:dyDescent="0.35">
      <c r="A465" s="81"/>
      <c r="C465" s="84"/>
      <c r="D465" s="58" t="s">
        <v>363</v>
      </c>
      <c r="E465" s="92" t="s">
        <v>588</v>
      </c>
      <c r="F465" s="120" t="s">
        <v>815</v>
      </c>
      <c r="G465" s="112">
        <v>12</v>
      </c>
      <c r="H465" s="107">
        <v>51.020400000000002</v>
      </c>
      <c r="I465" s="99" t="s">
        <v>142</v>
      </c>
    </row>
    <row r="466" spans="1:10" x14ac:dyDescent="0.35">
      <c r="A466" s="74" t="s">
        <v>334</v>
      </c>
      <c r="B466" s="104"/>
      <c r="C466" s="75"/>
      <c r="D466" s="76"/>
      <c r="E466" s="76"/>
      <c r="F466" s="76"/>
      <c r="G466" s="79"/>
      <c r="H466" s="110"/>
      <c r="J466" s="99" t="s">
        <v>122</v>
      </c>
    </row>
    <row r="467" spans="1:10" x14ac:dyDescent="0.35">
      <c r="A467" s="80"/>
      <c r="B467" s="105" t="s">
        <v>816</v>
      </c>
      <c r="C467" s="83">
        <v>1.8101</v>
      </c>
      <c r="D467" s="91" t="s">
        <v>389</v>
      </c>
      <c r="E467" s="90" t="s">
        <v>817</v>
      </c>
      <c r="F467" s="118" t="s">
        <v>818</v>
      </c>
      <c r="G467" s="111">
        <v>14.25</v>
      </c>
      <c r="H467" s="106">
        <v>1.8001</v>
      </c>
      <c r="I467" s="99" t="s">
        <v>390</v>
      </c>
      <c r="J467" s="99" t="s">
        <v>107</v>
      </c>
    </row>
    <row r="468" spans="1:10" x14ac:dyDescent="0.35">
      <c r="A468" s="81"/>
      <c r="C468" s="84"/>
      <c r="D468" s="58" t="s">
        <v>389</v>
      </c>
      <c r="E468" s="92" t="s">
        <v>817</v>
      </c>
      <c r="F468" s="119" t="s">
        <v>819</v>
      </c>
      <c r="G468" s="112">
        <v>24</v>
      </c>
      <c r="H468" s="107">
        <v>1.8001</v>
      </c>
      <c r="I468" s="99" t="s">
        <v>132</v>
      </c>
    </row>
    <row r="469" spans="1:10" x14ac:dyDescent="0.35">
      <c r="A469" s="81"/>
      <c r="C469" s="84"/>
      <c r="D469" s="58" t="s">
        <v>389</v>
      </c>
      <c r="E469" s="92" t="s">
        <v>817</v>
      </c>
      <c r="F469" s="119" t="s">
        <v>820</v>
      </c>
      <c r="G469" s="112">
        <v>16.87</v>
      </c>
      <c r="H469" s="107">
        <v>1.8001</v>
      </c>
      <c r="I469" s="99" t="s">
        <v>132</v>
      </c>
    </row>
    <row r="470" spans="1:10" x14ac:dyDescent="0.35">
      <c r="A470" s="81"/>
      <c r="C470" s="84"/>
      <c r="D470" s="58" t="s">
        <v>373</v>
      </c>
      <c r="E470" s="92" t="s">
        <v>821</v>
      </c>
      <c r="F470" s="119" t="s">
        <v>822</v>
      </c>
      <c r="G470" s="112">
        <v>11</v>
      </c>
      <c r="H470" s="107">
        <v>1.8103</v>
      </c>
      <c r="I470" s="99" t="s">
        <v>133</v>
      </c>
    </row>
    <row r="471" spans="1:10" x14ac:dyDescent="0.35">
      <c r="A471" s="81"/>
      <c r="C471" s="84"/>
      <c r="D471" s="58" t="s">
        <v>373</v>
      </c>
      <c r="E471" s="92" t="s">
        <v>821</v>
      </c>
      <c r="F471" s="119" t="s">
        <v>823</v>
      </c>
      <c r="G471" s="112">
        <v>3</v>
      </c>
      <c r="H471" s="107">
        <v>26.0503</v>
      </c>
      <c r="I471" s="99" t="s">
        <v>133</v>
      </c>
    </row>
    <row r="472" spans="1:10" x14ac:dyDescent="0.35">
      <c r="A472" s="81"/>
      <c r="C472" s="84"/>
      <c r="D472" s="58" t="s">
        <v>373</v>
      </c>
      <c r="E472" s="92" t="s">
        <v>821</v>
      </c>
      <c r="F472" s="119" t="s">
        <v>824</v>
      </c>
      <c r="G472" s="112">
        <v>18</v>
      </c>
      <c r="H472" s="107">
        <v>26.091000000000001</v>
      </c>
      <c r="I472" s="99" t="s">
        <v>133</v>
      </c>
    </row>
    <row r="473" spans="1:10" x14ac:dyDescent="0.35">
      <c r="A473" s="81"/>
      <c r="C473" s="84"/>
      <c r="D473" s="58" t="s">
        <v>373</v>
      </c>
      <c r="E473" s="92" t="s">
        <v>821</v>
      </c>
      <c r="F473" s="119" t="s">
        <v>825</v>
      </c>
      <c r="G473" s="112">
        <v>3</v>
      </c>
      <c r="H473" s="107">
        <v>26.1007</v>
      </c>
      <c r="I473" s="99" t="s">
        <v>133</v>
      </c>
    </row>
    <row r="474" spans="1:10" x14ac:dyDescent="0.35">
      <c r="A474" s="81"/>
      <c r="C474" s="84"/>
      <c r="D474" s="58" t="s">
        <v>373</v>
      </c>
      <c r="E474" s="92" t="s">
        <v>821</v>
      </c>
      <c r="F474" s="119" t="s">
        <v>826</v>
      </c>
      <c r="G474" s="112">
        <v>14</v>
      </c>
      <c r="H474" s="107">
        <v>1.8104</v>
      </c>
      <c r="I474" s="99" t="s">
        <v>133</v>
      </c>
    </row>
    <row r="475" spans="1:10" x14ac:dyDescent="0.35">
      <c r="A475" s="81"/>
      <c r="C475" s="84"/>
      <c r="D475" s="58" t="s">
        <v>375</v>
      </c>
      <c r="E475" s="92" t="s">
        <v>827</v>
      </c>
      <c r="F475" s="119" t="s">
        <v>828</v>
      </c>
      <c r="G475" s="112">
        <v>16</v>
      </c>
      <c r="H475" s="107">
        <v>1.8199000000000001</v>
      </c>
      <c r="I475" s="99" t="s">
        <v>136</v>
      </c>
    </row>
    <row r="476" spans="1:10" x14ac:dyDescent="0.35">
      <c r="A476" s="81"/>
      <c r="C476" s="84"/>
      <c r="D476" s="58" t="s">
        <v>375</v>
      </c>
      <c r="E476" s="92" t="s">
        <v>827</v>
      </c>
      <c r="F476" s="119" t="s">
        <v>819</v>
      </c>
      <c r="G476" s="112">
        <v>13</v>
      </c>
      <c r="H476" s="107">
        <v>1.8101</v>
      </c>
      <c r="I476" s="99" t="s">
        <v>136</v>
      </c>
    </row>
    <row r="477" spans="1:10" x14ac:dyDescent="0.35">
      <c r="A477" s="81"/>
      <c r="C477" s="84"/>
      <c r="D477" s="58" t="s">
        <v>375</v>
      </c>
      <c r="E477" s="92" t="s">
        <v>827</v>
      </c>
      <c r="F477" s="119" t="s">
        <v>829</v>
      </c>
      <c r="G477" s="112">
        <v>16</v>
      </c>
      <c r="H477" s="107">
        <v>1.8101</v>
      </c>
      <c r="I477" s="99" t="s">
        <v>136</v>
      </c>
    </row>
    <row r="478" spans="1:10" x14ac:dyDescent="0.35">
      <c r="A478" s="81"/>
      <c r="C478" s="84"/>
      <c r="D478" s="58" t="s">
        <v>404</v>
      </c>
      <c r="E478" s="92" t="s">
        <v>830</v>
      </c>
      <c r="F478" s="119" t="s">
        <v>831</v>
      </c>
      <c r="G478" s="112">
        <v>16</v>
      </c>
      <c r="H478" s="107">
        <v>1.8001</v>
      </c>
      <c r="I478" s="99" t="s">
        <v>135</v>
      </c>
    </row>
    <row r="479" spans="1:10" x14ac:dyDescent="0.35">
      <c r="A479" s="81"/>
      <c r="C479" s="84"/>
      <c r="D479" s="58" t="s">
        <v>404</v>
      </c>
      <c r="E479" s="92" t="s">
        <v>830</v>
      </c>
      <c r="F479" s="119" t="s">
        <v>832</v>
      </c>
      <c r="G479" s="112">
        <v>8</v>
      </c>
      <c r="H479" s="107">
        <v>1.8001</v>
      </c>
      <c r="I479" s="99" t="s">
        <v>135</v>
      </c>
    </row>
    <row r="480" spans="1:10" x14ac:dyDescent="0.35">
      <c r="A480" s="81"/>
      <c r="C480" s="84"/>
      <c r="D480" s="58" t="s">
        <v>404</v>
      </c>
      <c r="E480" s="92" t="s">
        <v>830</v>
      </c>
      <c r="F480" s="119" t="s">
        <v>833</v>
      </c>
      <c r="G480" s="112">
        <v>18</v>
      </c>
      <c r="H480" s="107">
        <v>1.8001</v>
      </c>
      <c r="I480" s="99" t="s">
        <v>135</v>
      </c>
    </row>
    <row r="481" spans="1:10" x14ac:dyDescent="0.35">
      <c r="A481" s="81"/>
      <c r="C481" s="84"/>
      <c r="D481" s="58" t="s">
        <v>404</v>
      </c>
      <c r="E481" s="92" t="s">
        <v>830</v>
      </c>
      <c r="F481" s="119" t="s">
        <v>834</v>
      </c>
      <c r="G481" s="112">
        <v>5</v>
      </c>
      <c r="H481" s="107">
        <v>1.8001</v>
      </c>
      <c r="I481" s="99" t="s">
        <v>135</v>
      </c>
    </row>
    <row r="482" spans="1:10" x14ac:dyDescent="0.35">
      <c r="A482" s="81"/>
      <c r="C482" s="84"/>
      <c r="D482" s="58" t="s">
        <v>398</v>
      </c>
      <c r="E482" s="92" t="s">
        <v>835</v>
      </c>
      <c r="F482" s="119" t="s">
        <v>822</v>
      </c>
      <c r="G482" s="112">
        <v>8.99</v>
      </c>
      <c r="H482" s="107">
        <v>1.8001</v>
      </c>
      <c r="I482" s="99" t="s">
        <v>134</v>
      </c>
    </row>
    <row r="483" spans="1:10" x14ac:dyDescent="0.35">
      <c r="A483" s="81"/>
      <c r="C483" s="84"/>
      <c r="D483" s="58" t="s">
        <v>398</v>
      </c>
      <c r="E483" s="92" t="s">
        <v>835</v>
      </c>
      <c r="F483" s="119" t="s">
        <v>826</v>
      </c>
      <c r="G483" s="112">
        <v>19</v>
      </c>
      <c r="H483" s="107">
        <v>1.8001</v>
      </c>
      <c r="I483" s="99" t="s">
        <v>134</v>
      </c>
    </row>
    <row r="484" spans="1:10" x14ac:dyDescent="0.35">
      <c r="A484" s="81"/>
      <c r="C484" s="84"/>
      <c r="D484" s="58" t="s">
        <v>398</v>
      </c>
      <c r="E484" s="92" t="s">
        <v>835</v>
      </c>
      <c r="F484" s="119" t="s">
        <v>836</v>
      </c>
      <c r="G484" s="112">
        <v>18</v>
      </c>
      <c r="H484" s="107">
        <v>1.8001</v>
      </c>
      <c r="I484" s="99" t="s">
        <v>134</v>
      </c>
    </row>
    <row r="485" spans="1:10" x14ac:dyDescent="0.35">
      <c r="A485" s="81"/>
      <c r="C485" s="84"/>
      <c r="D485" s="58" t="s">
        <v>398</v>
      </c>
      <c r="E485" s="92" t="s">
        <v>835</v>
      </c>
      <c r="F485" s="119" t="s">
        <v>820</v>
      </c>
      <c r="G485" s="112">
        <v>20.99</v>
      </c>
      <c r="H485" s="107">
        <v>1.8001</v>
      </c>
      <c r="I485" s="99" t="s">
        <v>134</v>
      </c>
    </row>
    <row r="486" spans="1:10" x14ac:dyDescent="0.35">
      <c r="A486" s="81"/>
      <c r="C486" s="84"/>
      <c r="D486" s="58" t="s">
        <v>398</v>
      </c>
      <c r="E486" s="92" t="s">
        <v>835</v>
      </c>
      <c r="F486" s="120" t="s">
        <v>837</v>
      </c>
      <c r="G486" s="112">
        <v>18.98</v>
      </c>
      <c r="H486" s="107">
        <v>26.0901</v>
      </c>
      <c r="I486" s="99" t="s">
        <v>134</v>
      </c>
    </row>
    <row r="487" spans="1:10" x14ac:dyDescent="0.35">
      <c r="A487" s="74" t="s">
        <v>337</v>
      </c>
      <c r="B487" s="104"/>
      <c r="C487" s="75"/>
      <c r="D487" s="76"/>
      <c r="E487" s="76"/>
      <c r="F487" s="76"/>
      <c r="G487" s="79"/>
      <c r="H487" s="110"/>
      <c r="J487" s="99" t="s">
        <v>123</v>
      </c>
    </row>
    <row r="488" spans="1:10" x14ac:dyDescent="0.35">
      <c r="A488" s="80"/>
      <c r="B488" s="105" t="s">
        <v>337</v>
      </c>
      <c r="C488" s="83">
        <v>52.100200000000001</v>
      </c>
      <c r="D488" s="91" t="s">
        <v>389</v>
      </c>
      <c r="E488" s="90" t="s">
        <v>481</v>
      </c>
      <c r="F488" s="118" t="s">
        <v>838</v>
      </c>
      <c r="G488" s="111">
        <v>13</v>
      </c>
      <c r="H488" s="106">
        <v>52.020099999999999</v>
      </c>
      <c r="I488" s="99" t="s">
        <v>390</v>
      </c>
      <c r="J488" s="99" t="s">
        <v>108</v>
      </c>
    </row>
    <row r="489" spans="1:10" x14ac:dyDescent="0.35">
      <c r="A489" s="81"/>
      <c r="C489" s="84"/>
      <c r="D489" s="58" t="s">
        <v>373</v>
      </c>
      <c r="E489" s="92" t="s">
        <v>458</v>
      </c>
      <c r="F489" s="119" t="s">
        <v>839</v>
      </c>
      <c r="G489" s="112">
        <v>16</v>
      </c>
      <c r="H489" s="107">
        <v>52.100200000000001</v>
      </c>
      <c r="I489" s="99" t="s">
        <v>133</v>
      </c>
    </row>
    <row r="490" spans="1:10" x14ac:dyDescent="0.35">
      <c r="A490" s="81"/>
      <c r="C490" s="84"/>
      <c r="D490" s="58" t="s">
        <v>375</v>
      </c>
      <c r="E490" s="92" t="s">
        <v>484</v>
      </c>
      <c r="F490" s="119" t="s">
        <v>840</v>
      </c>
      <c r="G490" s="112">
        <v>13</v>
      </c>
      <c r="H490" s="107">
        <v>52.100200000000001</v>
      </c>
      <c r="I490" s="99" t="s">
        <v>136</v>
      </c>
    </row>
    <row r="491" spans="1:10" x14ac:dyDescent="0.35">
      <c r="A491" s="81"/>
      <c r="C491" s="84"/>
      <c r="D491" s="58" t="s">
        <v>385</v>
      </c>
      <c r="E491" s="92" t="s">
        <v>667</v>
      </c>
      <c r="F491" s="119" t="s">
        <v>841</v>
      </c>
      <c r="G491" s="112">
        <v>13</v>
      </c>
      <c r="H491" s="107">
        <v>52.100099999999998</v>
      </c>
      <c r="I491" s="99" t="s">
        <v>161</v>
      </c>
    </row>
    <row r="492" spans="1:10" x14ac:dyDescent="0.35">
      <c r="A492" s="82"/>
      <c r="B492" s="108"/>
      <c r="C492" s="85"/>
      <c r="D492" s="94" t="s">
        <v>363</v>
      </c>
      <c r="E492" s="93" t="s">
        <v>481</v>
      </c>
      <c r="F492" s="120" t="s">
        <v>842</v>
      </c>
      <c r="G492" s="113">
        <v>17</v>
      </c>
      <c r="H492" s="109">
        <v>52.100200000000001</v>
      </c>
      <c r="I492" s="99" t="s">
        <v>142</v>
      </c>
    </row>
    <row r="493" spans="1:10" x14ac:dyDescent="0.35">
      <c r="A493" s="74" t="s">
        <v>340</v>
      </c>
      <c r="B493" s="104"/>
      <c r="C493" s="75"/>
      <c r="D493" s="76"/>
      <c r="E493" s="76"/>
      <c r="F493" s="76"/>
      <c r="G493" s="79"/>
      <c r="H493" s="110"/>
      <c r="J493" s="99" t="s">
        <v>124</v>
      </c>
    </row>
    <row r="494" spans="1:10" x14ac:dyDescent="0.35">
      <c r="A494" s="80"/>
      <c r="B494" s="105" t="s">
        <v>340</v>
      </c>
      <c r="C494" s="83">
        <v>44.070099999999996</v>
      </c>
      <c r="D494" s="91" t="s">
        <v>387</v>
      </c>
      <c r="E494" s="90" t="s">
        <v>843</v>
      </c>
      <c r="F494" s="118" t="s">
        <v>844</v>
      </c>
      <c r="G494" s="111">
        <v>12</v>
      </c>
      <c r="H494" s="106">
        <v>44.070099999999996</v>
      </c>
      <c r="I494" s="99" t="s">
        <v>388</v>
      </c>
      <c r="J494" s="99" t="s">
        <v>109</v>
      </c>
    </row>
    <row r="495" spans="1:10" x14ac:dyDescent="0.35">
      <c r="A495" s="81"/>
      <c r="C495" s="84"/>
      <c r="D495" s="58" t="s">
        <v>396</v>
      </c>
      <c r="E495" s="92" t="s">
        <v>843</v>
      </c>
      <c r="F495" s="119" t="s">
        <v>843</v>
      </c>
      <c r="G495" s="112">
        <v>23</v>
      </c>
      <c r="H495" s="107">
        <v>44.070099999999996</v>
      </c>
      <c r="I495" s="99" t="s">
        <v>138</v>
      </c>
    </row>
    <row r="496" spans="1:10" x14ac:dyDescent="0.35">
      <c r="A496" s="81"/>
      <c r="C496" s="84"/>
      <c r="D496" s="58" t="s">
        <v>381</v>
      </c>
      <c r="E496" s="92" t="s">
        <v>843</v>
      </c>
      <c r="F496" s="119" t="s">
        <v>845</v>
      </c>
      <c r="G496" s="112">
        <v>34.67</v>
      </c>
      <c r="H496" s="107">
        <v>44.070099999999996</v>
      </c>
      <c r="I496" s="99" t="s">
        <v>160</v>
      </c>
    </row>
    <row r="497" spans="1:10" x14ac:dyDescent="0.35">
      <c r="A497" s="81"/>
      <c r="C497" s="84"/>
      <c r="D497" s="58" t="s">
        <v>379</v>
      </c>
      <c r="E497" s="92" t="s">
        <v>846</v>
      </c>
      <c r="F497" s="119" t="s">
        <v>846</v>
      </c>
      <c r="G497" s="112">
        <v>20</v>
      </c>
      <c r="H497" s="107">
        <v>44.070099999999996</v>
      </c>
      <c r="I497" s="99" t="s">
        <v>150</v>
      </c>
    </row>
    <row r="498" spans="1:10" x14ac:dyDescent="0.35">
      <c r="A498" s="81"/>
      <c r="C498" s="84"/>
      <c r="D498" s="58" t="s">
        <v>371</v>
      </c>
      <c r="E498" s="92" t="s">
        <v>846</v>
      </c>
      <c r="F498" s="119" t="s">
        <v>846</v>
      </c>
      <c r="G498" s="112">
        <v>42.3</v>
      </c>
      <c r="H498" s="107">
        <v>44.070099999999996</v>
      </c>
      <c r="I498" s="99" t="s">
        <v>139</v>
      </c>
    </row>
    <row r="499" spans="1:10" x14ac:dyDescent="0.35">
      <c r="A499" s="82"/>
      <c r="B499" s="108"/>
      <c r="C499" s="85"/>
      <c r="D499" s="94" t="s">
        <v>400</v>
      </c>
      <c r="E499" s="93" t="s">
        <v>843</v>
      </c>
      <c r="F499" s="120" t="s">
        <v>847</v>
      </c>
      <c r="G499" s="113">
        <v>19</v>
      </c>
      <c r="H499" s="109">
        <v>44.070099999999996</v>
      </c>
      <c r="I499" s="99" t="s">
        <v>141</v>
      </c>
    </row>
    <row r="500" spans="1:10" x14ac:dyDescent="0.35">
      <c r="A500" s="74" t="s">
        <v>343</v>
      </c>
      <c r="B500" s="104"/>
      <c r="C500" s="75"/>
      <c r="D500" s="76"/>
      <c r="E500" s="76"/>
      <c r="F500" s="76"/>
      <c r="G500" s="79"/>
      <c r="H500" s="110"/>
      <c r="J500" s="99" t="s">
        <v>125</v>
      </c>
    </row>
    <row r="501" spans="1:10" x14ac:dyDescent="0.35">
      <c r="A501" s="80"/>
      <c r="B501" s="105" t="s">
        <v>345</v>
      </c>
      <c r="C501" s="83">
        <v>25.010100000000001</v>
      </c>
      <c r="D501" s="91" t="s">
        <v>369</v>
      </c>
      <c r="E501" s="90" t="s">
        <v>848</v>
      </c>
      <c r="F501" s="118" t="s">
        <v>849</v>
      </c>
      <c r="G501" s="111">
        <v>34</v>
      </c>
      <c r="H501" s="106">
        <v>25.010100000000001</v>
      </c>
      <c r="I501" s="99" t="s">
        <v>370</v>
      </c>
      <c r="J501" s="99" t="s">
        <v>110</v>
      </c>
    </row>
    <row r="502" spans="1:10" x14ac:dyDescent="0.35">
      <c r="A502" s="81"/>
      <c r="C502" s="84"/>
      <c r="D502" s="58" t="s">
        <v>396</v>
      </c>
      <c r="E502" s="92" t="s">
        <v>850</v>
      </c>
      <c r="F502" s="119" t="s">
        <v>850</v>
      </c>
      <c r="G502" s="112">
        <v>20</v>
      </c>
      <c r="H502" s="107">
        <v>25.010100000000001</v>
      </c>
      <c r="I502" s="99" t="s">
        <v>138</v>
      </c>
    </row>
    <row r="503" spans="1:10" x14ac:dyDescent="0.35">
      <c r="A503" s="81"/>
      <c r="C503" s="84"/>
      <c r="D503" s="58" t="s">
        <v>379</v>
      </c>
      <c r="E503" s="92" t="s">
        <v>851</v>
      </c>
      <c r="F503" s="119" t="s">
        <v>851</v>
      </c>
      <c r="G503" s="112">
        <v>16</v>
      </c>
      <c r="H503" s="107">
        <v>25.010100000000001</v>
      </c>
      <c r="I503" s="99" t="s">
        <v>150</v>
      </c>
    </row>
    <row r="504" spans="1:10" x14ac:dyDescent="0.35">
      <c r="A504" s="81"/>
      <c r="C504" s="84"/>
      <c r="D504" s="58" t="s">
        <v>404</v>
      </c>
      <c r="E504" s="92" t="s">
        <v>559</v>
      </c>
      <c r="F504" s="119" t="s">
        <v>852</v>
      </c>
      <c r="G504" s="112">
        <v>15.5</v>
      </c>
      <c r="H504" s="107">
        <v>11.040100000000001</v>
      </c>
      <c r="I504" s="99" t="s">
        <v>135</v>
      </c>
    </row>
    <row r="505" spans="1:10" x14ac:dyDescent="0.35">
      <c r="A505" s="82"/>
      <c r="B505" s="108"/>
      <c r="C505" s="85"/>
      <c r="D505" s="94" t="s">
        <v>371</v>
      </c>
      <c r="E505" s="93" t="s">
        <v>853</v>
      </c>
      <c r="F505" s="120" t="s">
        <v>853</v>
      </c>
      <c r="G505" s="113">
        <v>43.19</v>
      </c>
      <c r="H505" s="109">
        <v>11.040100000000001</v>
      </c>
      <c r="I505" s="99" t="s">
        <v>139</v>
      </c>
    </row>
  </sheetData>
  <mergeCells count="3">
    <mergeCell ref="D5:H5"/>
    <mergeCell ref="A6:C6"/>
    <mergeCell ref="D6:H6"/>
  </mergeCells>
  <conditionalFormatting sqref="A8:H8">
    <cfRule type="expression" dxfId="1" priority="2" stopIfTrue="1">
      <formula>"len($K$8) &gt; 3"</formula>
    </cfRule>
  </conditionalFormatting>
  <conditionalFormatting sqref="A47:H47">
    <cfRule type="expression" dxfId="0" priority="1" stopIfTrue="1">
      <formula>"len($K$8) &gt; 3"</formula>
    </cfRule>
  </conditionalFormatting>
  <printOptions horizontalCentered="1"/>
  <pageMargins left="0" right="0" top="0.75" bottom="0.75" header="0.3" footer="0.3"/>
  <pageSetup scale="69" orientation="landscape" r:id="rId1"/>
  <rowBreaks count="18" manualBreakCount="18">
    <brk id="46" max="7" man="1"/>
    <brk id="63" max="7" man="1"/>
    <brk id="81" max="7" man="1"/>
    <brk id="109" max="7" man="1"/>
    <brk id="153" max="7" man="1"/>
    <brk id="172" max="7" man="1"/>
    <brk id="214" max="7" man="1"/>
    <brk id="230" max="7" man="1"/>
    <brk id="238" max="7" man="1"/>
    <brk id="279" max="7" man="1"/>
    <brk id="335" max="7" man="1"/>
    <brk id="377" max="7" man="1"/>
    <brk id="414" max="7" man="1"/>
    <brk id="446" max="7" man="1"/>
    <brk id="465" max="7" man="1"/>
    <brk id="486" max="16383" man="1"/>
    <brk id="492" max="16383" man="1"/>
    <brk id="49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42"/>
  <sheetViews>
    <sheetView zoomScaleNormal="100" zoomScaleSheetLayoutView="80" workbookViewId="0">
      <selection activeCell="C1" sqref="C1:E1"/>
    </sheetView>
  </sheetViews>
  <sheetFormatPr defaultRowHeight="14.15" x14ac:dyDescent="0.35"/>
  <cols>
    <col min="1" max="1" width="3.85546875" customWidth="1"/>
    <col min="2" max="2" width="4.640625" customWidth="1"/>
    <col min="3" max="3" width="37.85546875" customWidth="1"/>
    <col min="4" max="4" width="20" style="24" customWidth="1"/>
    <col min="5" max="5" width="20" style="53" customWidth="1"/>
    <col min="6" max="6" width="4.5" style="29" hidden="1" customWidth="1"/>
  </cols>
  <sheetData>
    <row r="1" spans="2:6" x14ac:dyDescent="0.35">
      <c r="B1" s="14"/>
      <c r="C1" s="135" t="s">
        <v>130</v>
      </c>
      <c r="D1" s="135"/>
      <c r="E1" s="135"/>
    </row>
    <row r="2" spans="2:6" x14ac:dyDescent="0.35">
      <c r="C2" s="136" t="str">
        <f>'2.College'!E1</f>
        <v>2023-24</v>
      </c>
      <c r="D2" s="135"/>
      <c r="E2" s="135"/>
    </row>
    <row r="3" spans="2:6" x14ac:dyDescent="0.35">
      <c r="C3" s="137" t="s">
        <v>127</v>
      </c>
      <c r="D3" s="138"/>
      <c r="E3" s="138"/>
    </row>
    <row r="4" spans="2:6" x14ac:dyDescent="0.35">
      <c r="C4" s="51"/>
      <c r="E4" s="44"/>
    </row>
    <row r="5" spans="2:6" s="14" customFormat="1" x14ac:dyDescent="0.35">
      <c r="C5" s="14" t="s">
        <v>14</v>
      </c>
      <c r="D5" s="15" t="s">
        <v>15</v>
      </c>
      <c r="E5" s="52" t="s">
        <v>29</v>
      </c>
      <c r="F5" s="29"/>
    </row>
    <row r="6" spans="2:6" s="29" customFormat="1" x14ac:dyDescent="0.35">
      <c r="C6" s="29" t="s">
        <v>352</v>
      </c>
      <c r="D6" s="96" t="s">
        <v>353</v>
      </c>
      <c r="E6" s="97">
        <v>1454.25</v>
      </c>
      <c r="F6" s="29" t="s">
        <v>354</v>
      </c>
    </row>
    <row r="7" spans="2:6" x14ac:dyDescent="0.35">
      <c r="C7" t="s">
        <v>355</v>
      </c>
      <c r="D7" s="24" t="s">
        <v>353</v>
      </c>
      <c r="E7" s="53">
        <v>1140.52</v>
      </c>
      <c r="F7" s="29" t="s">
        <v>356</v>
      </c>
    </row>
    <row r="8" spans="2:6" x14ac:dyDescent="0.35">
      <c r="C8" t="s">
        <v>357</v>
      </c>
      <c r="D8" s="24" t="s">
        <v>353</v>
      </c>
      <c r="E8" s="53">
        <v>1750</v>
      </c>
      <c r="F8" s="29" t="s">
        <v>358</v>
      </c>
    </row>
    <row r="9" spans="2:6" x14ac:dyDescent="0.35">
      <c r="C9" t="s">
        <v>359</v>
      </c>
      <c r="D9" s="24" t="s">
        <v>353</v>
      </c>
      <c r="E9" s="53">
        <v>981.63</v>
      </c>
      <c r="F9" s="29" t="s">
        <v>360</v>
      </c>
    </row>
    <row r="10" spans="2:6" x14ac:dyDescent="0.35">
      <c r="C10" t="s">
        <v>361</v>
      </c>
      <c r="D10" s="24" t="s">
        <v>353</v>
      </c>
      <c r="E10" s="53">
        <v>1827.49</v>
      </c>
      <c r="F10" s="29" t="s">
        <v>362</v>
      </c>
    </row>
    <row r="11" spans="2:6" x14ac:dyDescent="0.35">
      <c r="C11" t="s">
        <v>363</v>
      </c>
      <c r="D11" s="24" t="s">
        <v>353</v>
      </c>
      <c r="E11" s="53">
        <v>948</v>
      </c>
      <c r="F11" s="29" t="s">
        <v>364</v>
      </c>
    </row>
    <row r="12" spans="2:6" x14ac:dyDescent="0.35">
      <c r="C12" t="s">
        <v>365</v>
      </c>
      <c r="D12" s="24" t="s">
        <v>353</v>
      </c>
      <c r="E12" s="53">
        <v>1040</v>
      </c>
      <c r="F12" s="29" t="s">
        <v>366</v>
      </c>
    </row>
    <row r="13" spans="2:6" x14ac:dyDescent="0.35">
      <c r="C13" t="s">
        <v>367</v>
      </c>
      <c r="D13" s="24" t="s">
        <v>353</v>
      </c>
      <c r="E13" s="53">
        <v>837</v>
      </c>
      <c r="F13" s="29" t="s">
        <v>368</v>
      </c>
    </row>
    <row r="14" spans="2:6" x14ac:dyDescent="0.35">
      <c r="C14" t="s">
        <v>369</v>
      </c>
      <c r="D14" s="24" t="s">
        <v>353</v>
      </c>
      <c r="E14" s="53">
        <v>1364.37</v>
      </c>
      <c r="F14" s="29" t="s">
        <v>370</v>
      </c>
    </row>
    <row r="15" spans="2:6" x14ac:dyDescent="0.35">
      <c r="C15" t="s">
        <v>371</v>
      </c>
      <c r="D15" s="24" t="s">
        <v>353</v>
      </c>
      <c r="E15" s="53">
        <v>2147.4</v>
      </c>
      <c r="F15" s="29" t="s">
        <v>372</v>
      </c>
    </row>
    <row r="16" spans="2:6" x14ac:dyDescent="0.35">
      <c r="C16" t="s">
        <v>373</v>
      </c>
      <c r="D16" s="24" t="s">
        <v>353</v>
      </c>
      <c r="E16" s="53">
        <v>1615</v>
      </c>
      <c r="F16" s="29" t="s">
        <v>374</v>
      </c>
    </row>
    <row r="17" spans="3:6" x14ac:dyDescent="0.35">
      <c r="C17" t="s">
        <v>375</v>
      </c>
      <c r="D17" s="24" t="s">
        <v>353</v>
      </c>
      <c r="E17" s="53">
        <v>1723</v>
      </c>
      <c r="F17" s="29" t="s">
        <v>376</v>
      </c>
    </row>
    <row r="18" spans="3:6" x14ac:dyDescent="0.35">
      <c r="C18" t="s">
        <v>377</v>
      </c>
      <c r="D18" s="24" t="s">
        <v>353</v>
      </c>
      <c r="E18" s="53">
        <v>971.9</v>
      </c>
      <c r="F18" s="29" t="s">
        <v>378</v>
      </c>
    </row>
    <row r="19" spans="3:6" x14ac:dyDescent="0.35">
      <c r="C19" t="s">
        <v>379</v>
      </c>
      <c r="D19" s="24" t="s">
        <v>353</v>
      </c>
      <c r="E19" s="53">
        <v>1179</v>
      </c>
      <c r="F19" s="29" t="s">
        <v>380</v>
      </c>
    </row>
    <row r="20" spans="3:6" x14ac:dyDescent="0.35">
      <c r="C20" t="s">
        <v>381</v>
      </c>
      <c r="D20" s="24" t="s">
        <v>353</v>
      </c>
      <c r="E20" s="53">
        <v>2007.42</v>
      </c>
      <c r="F20" s="29" t="s">
        <v>382</v>
      </c>
    </row>
    <row r="21" spans="3:6" x14ac:dyDescent="0.35">
      <c r="C21" t="s">
        <v>383</v>
      </c>
      <c r="D21" s="24" t="s">
        <v>353</v>
      </c>
      <c r="E21" s="53">
        <v>730.98</v>
      </c>
      <c r="F21" s="29" t="s">
        <v>384</v>
      </c>
    </row>
    <row r="22" spans="3:6" x14ac:dyDescent="0.35">
      <c r="C22" t="s">
        <v>385</v>
      </c>
      <c r="D22" s="24" t="s">
        <v>353</v>
      </c>
      <c r="E22" s="53">
        <v>1845</v>
      </c>
      <c r="F22" s="29" t="s">
        <v>386</v>
      </c>
    </row>
    <row r="23" spans="3:6" x14ac:dyDescent="0.35">
      <c r="C23" t="s">
        <v>387</v>
      </c>
      <c r="D23" s="24" t="s">
        <v>353</v>
      </c>
      <c r="E23" s="53">
        <v>959</v>
      </c>
      <c r="F23" s="29" t="s">
        <v>388</v>
      </c>
    </row>
    <row r="24" spans="3:6" x14ac:dyDescent="0.35">
      <c r="C24" t="s">
        <v>389</v>
      </c>
      <c r="D24" s="24" t="s">
        <v>353</v>
      </c>
      <c r="E24" s="53">
        <v>1841.43</v>
      </c>
      <c r="F24" s="29" t="s">
        <v>390</v>
      </c>
    </row>
    <row r="25" spans="3:6" x14ac:dyDescent="0.35">
      <c r="C25" t="s">
        <v>391</v>
      </c>
      <c r="D25" s="24" t="s">
        <v>353</v>
      </c>
      <c r="E25" s="53">
        <v>952</v>
      </c>
      <c r="F25" s="29" t="s">
        <v>220</v>
      </c>
    </row>
    <row r="26" spans="3:6" x14ac:dyDescent="0.35">
      <c r="C26" t="s">
        <v>392</v>
      </c>
      <c r="D26" s="24" t="s">
        <v>353</v>
      </c>
      <c r="E26" s="53">
        <v>696</v>
      </c>
      <c r="F26" s="29" t="s">
        <v>393</v>
      </c>
    </row>
    <row r="27" spans="3:6" x14ac:dyDescent="0.35">
      <c r="C27" t="s">
        <v>394</v>
      </c>
      <c r="D27" s="24" t="s">
        <v>353</v>
      </c>
      <c r="E27" s="53">
        <v>953</v>
      </c>
      <c r="F27" s="29" t="s">
        <v>395</v>
      </c>
    </row>
    <row r="28" spans="3:6" x14ac:dyDescent="0.35">
      <c r="C28" t="s">
        <v>396</v>
      </c>
      <c r="D28" s="24" t="s">
        <v>353</v>
      </c>
      <c r="E28" s="53">
        <v>1844.74</v>
      </c>
      <c r="F28" s="29" t="s">
        <v>397</v>
      </c>
    </row>
    <row r="29" spans="3:6" x14ac:dyDescent="0.35">
      <c r="C29" t="s">
        <v>398</v>
      </c>
      <c r="D29" s="24" t="s">
        <v>353</v>
      </c>
      <c r="E29" s="53">
        <v>1734.82</v>
      </c>
      <c r="F29" s="29" t="s">
        <v>399</v>
      </c>
    </row>
    <row r="30" spans="3:6" x14ac:dyDescent="0.35">
      <c r="C30" t="s">
        <v>400</v>
      </c>
      <c r="D30" s="24" t="s">
        <v>353</v>
      </c>
      <c r="E30" s="53">
        <v>1358.48</v>
      </c>
      <c r="F30" s="29" t="s">
        <v>401</v>
      </c>
    </row>
    <row r="31" spans="3:6" x14ac:dyDescent="0.35">
      <c r="C31" t="s">
        <v>402</v>
      </c>
      <c r="D31" s="24" t="s">
        <v>353</v>
      </c>
      <c r="E31" s="53">
        <v>1467.83</v>
      </c>
      <c r="F31" s="29" t="s">
        <v>403</v>
      </c>
    </row>
    <row r="32" spans="3:6" x14ac:dyDescent="0.35">
      <c r="C32" t="s">
        <v>404</v>
      </c>
      <c r="D32" s="24" t="s">
        <v>353</v>
      </c>
      <c r="E32" s="53">
        <v>1976.76</v>
      </c>
      <c r="F32" s="29" t="s">
        <v>405</v>
      </c>
    </row>
    <row r="33" spans="3:6" s="14" customFormat="1" x14ac:dyDescent="0.35">
      <c r="C33" s="14" t="s">
        <v>406</v>
      </c>
      <c r="D33" s="15" t="s">
        <v>353</v>
      </c>
      <c r="E33" s="52">
        <v>37347.019999999997</v>
      </c>
    </row>
    <row r="42" spans="3:6" s="14" customFormat="1" x14ac:dyDescent="0.35">
      <c r="D42" s="15"/>
      <c r="E42" s="52"/>
      <c r="F42" s="29"/>
    </row>
  </sheetData>
  <mergeCells count="3">
    <mergeCell ref="C1:E1"/>
    <mergeCell ref="C2:E2"/>
    <mergeCell ref="C3:E3"/>
  </mergeCells>
  <phoneticPr fontId="0" type="noConversion"/>
  <printOptions horizontalCentered="1"/>
  <pageMargins left="0" right="0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2.College</vt:lpstr>
      <vt:lpstr>4.Age</vt:lpstr>
      <vt:lpstr>A.Peers</vt:lpstr>
      <vt:lpstr>B.AAUDEInst</vt:lpstr>
      <vt:lpstr>'2.College'!Print_Area</vt:lpstr>
      <vt:lpstr>'4.Age'!Print_Area</vt:lpstr>
      <vt:lpstr>A.Peers!Print_Area</vt:lpstr>
      <vt:lpstr>B.AAUDEInst!Print_Area</vt:lpstr>
      <vt:lpstr>'4.Age'!Print_Titles</vt:lpstr>
      <vt:lpstr>A.Peers!Print_Titles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livngstn</dc:creator>
  <cp:lastModifiedBy>Lu, Ting</cp:lastModifiedBy>
  <cp:lastPrinted>2025-01-24T21:28:50Z</cp:lastPrinted>
  <dcterms:created xsi:type="dcterms:W3CDTF">2008-01-02T14:51:38Z</dcterms:created>
  <dcterms:modified xsi:type="dcterms:W3CDTF">2025-01-28T15:45:25Z</dcterms:modified>
</cp:coreProperties>
</file>